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pchar\OneDrive\Dokumenty\POLÁRKA 2026\"/>
    </mc:Choice>
  </mc:AlternateContent>
  <xr:revisionPtr revIDLastSave="0" documentId="13_ncr:1_{7C02F97F-62B4-4E1B-B590-7BE26CB1772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TANDARD" sheetId="1" r:id="rId1"/>
    <sheet name="OPTIC" sheetId="2" r:id="rId2"/>
    <sheet name="REVOLVER" sheetId="4" r:id="rId3"/>
    <sheet name="PCC" sheetId="3" r:id="rId4"/>
    <sheet name="SENIOR STANDARD" sheetId="5" state="hidden" r:id="rId5"/>
    <sheet name="SENIOR OPTIC" sheetId="6" state="hidden" r:id="rId6"/>
    <sheet name="SUPERSENIOR" sheetId="7" state="hidden" r:id="rId7"/>
  </sheets>
  <definedNames>
    <definedName name="_xlnm._FilterDatabase" localSheetId="1" hidden="1">OPTIC!$A$3:$J$15</definedName>
    <definedName name="_xlnm._FilterDatabase" localSheetId="3" hidden="1">PCC!$A$3:$J$16</definedName>
    <definedName name="_xlnm._FilterDatabase" localSheetId="4" hidden="1">'SENIOR STANDARD'!$A$3:$J$6</definedName>
    <definedName name="_xlnm._FilterDatabase" localSheetId="0" hidden="1">STANDARD!$A$3:$J$25</definedName>
    <definedName name="_xlnm._FilterDatabase" localSheetId="6" hidden="1">SUPERSENIOR!$A$3:$J$9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3" l="1"/>
  <c r="J15" i="3"/>
  <c r="J13" i="3"/>
  <c r="J12" i="3"/>
  <c r="J14" i="3"/>
  <c r="J10" i="3"/>
  <c r="J9" i="3"/>
  <c r="J8" i="3"/>
  <c r="J7" i="3"/>
  <c r="J6" i="3"/>
  <c r="J5" i="3"/>
  <c r="J11" i="3"/>
  <c r="J4" i="3"/>
  <c r="J3" i="3"/>
  <c r="J12" i="2"/>
  <c r="J9" i="2"/>
  <c r="J11" i="2"/>
  <c r="J10" i="2"/>
  <c r="J6" i="2"/>
  <c r="J7" i="2"/>
  <c r="J4" i="2"/>
  <c r="J5" i="2"/>
  <c r="J3" i="2"/>
  <c r="J16" i="1"/>
  <c r="J22" i="1"/>
  <c r="J19" i="1"/>
  <c r="J18" i="1"/>
  <c r="J17" i="1"/>
  <c r="J15" i="1"/>
  <c r="J14" i="1"/>
  <c r="J13" i="1"/>
  <c r="J12" i="1"/>
  <c r="J11" i="1"/>
  <c r="J10" i="1"/>
  <c r="J9" i="1"/>
  <c r="J8" i="1"/>
  <c r="J5" i="1"/>
  <c r="J6" i="1"/>
  <c r="J7" i="1"/>
  <c r="I20" i="1"/>
  <c r="I8" i="2"/>
  <c r="J8" i="2" s="1"/>
  <c r="I9" i="2"/>
  <c r="H3" i="5"/>
  <c r="H5" i="6"/>
  <c r="H4" i="6"/>
  <c r="H9" i="7"/>
  <c r="H6" i="7"/>
</calcChain>
</file>

<file path=xl/sharedStrings.xml><?xml version="1.0" encoding="utf-8"?>
<sst xmlns="http://schemas.openxmlformats.org/spreadsheetml/2006/main" count="148" uniqueCount="85">
  <si>
    <t>JMÉNO</t>
  </si>
  <si>
    <t xml:space="preserve">                                     Steel Challenge GRATIS Arms 2024</t>
  </si>
  <si>
    <t>MICHLÍK PETR</t>
  </si>
  <si>
    <t>ŘÍMSKÝ VLASTIMIL</t>
  </si>
  <si>
    <t>NEPLECH MARTIN</t>
  </si>
  <si>
    <t>TYDLAČKA JIŘÍ</t>
  </si>
  <si>
    <r>
      <rPr>
        <b/>
        <sz val="20"/>
        <color rgb="FFFF0000"/>
        <rFont val="Calibri"/>
        <family val="2"/>
        <charset val="238"/>
        <scheme val="minor"/>
      </rPr>
      <t xml:space="preserve">   </t>
    </r>
    <r>
      <rPr>
        <b/>
        <sz val="22"/>
        <color rgb="FFFF0000"/>
        <rFont val="Calibri"/>
        <family val="2"/>
        <charset val="238"/>
        <scheme val="minor"/>
      </rPr>
      <t xml:space="preserve">    STANDARD</t>
    </r>
  </si>
  <si>
    <t>CELKEM</t>
  </si>
  <si>
    <t>POŘADÍ</t>
  </si>
  <si>
    <t xml:space="preserve">    FINÁLE </t>
  </si>
  <si>
    <t xml:space="preserve">  TŘI NEJLEPŠÍ</t>
  </si>
  <si>
    <t>18.1.</t>
  </si>
  <si>
    <t>9.2.</t>
  </si>
  <si>
    <t>1.3.</t>
  </si>
  <si>
    <t>15.3.</t>
  </si>
  <si>
    <t>22.3.</t>
  </si>
  <si>
    <t>FOLTÝN PETR</t>
  </si>
  <si>
    <t>SVĚRÁK DUŠAN</t>
  </si>
  <si>
    <t>DVOŘÁK MILAN</t>
  </si>
  <si>
    <t>KORNUTA ALAN</t>
  </si>
  <si>
    <t>KNÁPEK JAROSLAV</t>
  </si>
  <si>
    <t>VAŠUT JAROSLAV</t>
  </si>
  <si>
    <t>ČAPKA PETR</t>
  </si>
  <si>
    <t>ŠŤASTNÝ FRANTIŠEK</t>
  </si>
  <si>
    <t>VÁCLAVÍK ROSTISLAV</t>
  </si>
  <si>
    <t>BÁLEK PAVEL</t>
  </si>
  <si>
    <t>KUPKA STANISLAV</t>
  </si>
  <si>
    <t>HUBNER LUBOŠ</t>
  </si>
  <si>
    <t>NEPLECH ALEŠ</t>
  </si>
  <si>
    <t>SASÁK JURAJ</t>
  </si>
  <si>
    <t>KŘENEK LUBOMÍR</t>
  </si>
  <si>
    <t xml:space="preserve">             DQ</t>
  </si>
  <si>
    <t>GROHOL RADIM</t>
  </si>
  <si>
    <t>VAŠUT JAROSLAV     supersenior</t>
  </si>
  <si>
    <t>KNÁPEK JAROSLAV             senior</t>
  </si>
  <si>
    <t>TYDLAČKA JIŘÍ                            senior</t>
  </si>
  <si>
    <t>MICHLÍK  PETR                            senior</t>
  </si>
  <si>
    <t>OSTÁREK RADIM                       senior</t>
  </si>
  <si>
    <t>ŠPŮREK LIBOR                            senior</t>
  </si>
  <si>
    <t>OPTICS</t>
  </si>
  <si>
    <t>REVOLVER</t>
  </si>
  <si>
    <r>
      <rPr>
        <b/>
        <sz val="20"/>
        <color rgb="FFFF0000"/>
        <rFont val="Calibri"/>
        <family val="2"/>
        <charset val="238"/>
        <scheme val="minor"/>
      </rPr>
      <t xml:space="preserve">   </t>
    </r>
    <r>
      <rPr>
        <b/>
        <sz val="22"/>
        <color rgb="FFFF0000"/>
        <rFont val="Calibri"/>
        <family val="2"/>
        <charset val="238"/>
        <scheme val="minor"/>
      </rPr>
      <t xml:space="preserve"> SENIORSTANDARD</t>
    </r>
  </si>
  <si>
    <t>SENIOROPTICS</t>
  </si>
  <si>
    <t>SUPERSENIOR</t>
  </si>
  <si>
    <t>STEEL CHALLENGE 2025</t>
  </si>
  <si>
    <t>3.1.</t>
  </si>
  <si>
    <t>CHOVANIOK JAN</t>
  </si>
  <si>
    <t>PIATKE ONDRA</t>
  </si>
  <si>
    <t>PCHÁLEK RENÉ                           senior</t>
  </si>
  <si>
    <t>SNÁŠEL JINDŘICH                      senior</t>
  </si>
  <si>
    <t>KUČERA MICHAL</t>
  </si>
  <si>
    <t>APPELOVÁ LUCIE                           lady</t>
  </si>
  <si>
    <t>DANĚK MILAN                      senior</t>
  </si>
  <si>
    <t>TYDLAČKA JIŘÍ                      senior</t>
  </si>
  <si>
    <t>GROHOL RADIM       supersenior</t>
  </si>
  <si>
    <t>ZOUHAR PETR                       senior</t>
  </si>
  <si>
    <t>ČAPKA PETR                                          senior</t>
  </si>
  <si>
    <t>MICHLÍK PETR                                       senior</t>
  </si>
  <si>
    <t>KNÁPEK JAROSLAV                             senior</t>
  </si>
  <si>
    <t>HUBNER LUBOŠ                        supersenior</t>
  </si>
  <si>
    <t>BÁLEK PAVEL                            supersenior</t>
  </si>
  <si>
    <t>VAŠUT JAROSLAV                    supersenior</t>
  </si>
  <si>
    <t>FREISLER TOMÁŠ                                senior</t>
  </si>
  <si>
    <t>SNÁŠEL JINDŘICH                                senior</t>
  </si>
  <si>
    <t>FRIEDRICHOVÁ VERONIKA                 lady</t>
  </si>
  <si>
    <t>GÁBOVÁ BLANKA                                   lady</t>
  </si>
  <si>
    <t>VALCHAŘ MAREK</t>
  </si>
  <si>
    <t>10.1.</t>
  </si>
  <si>
    <t>24.1.</t>
  </si>
  <si>
    <t>BALEJ ZDENĚK</t>
  </si>
  <si>
    <t>ŠKARKA RADEK</t>
  </si>
  <si>
    <t>CHRUDINA JAKUB</t>
  </si>
  <si>
    <t>7.2.</t>
  </si>
  <si>
    <t>21.2.</t>
  </si>
  <si>
    <t xml:space="preserve"> 7.3. FINÁLE</t>
  </si>
  <si>
    <t>3 NEJLEPŠÍ</t>
  </si>
  <si>
    <t>7.3. FINÁLE</t>
  </si>
  <si>
    <t xml:space="preserve">7.2. </t>
  </si>
  <si>
    <t>ZOUHAR PETR                                      senior</t>
  </si>
  <si>
    <t>MAŇÁK DANIEL</t>
  </si>
  <si>
    <t>ANTOŠÍK VÁCLAV               senior</t>
  </si>
  <si>
    <t xml:space="preserve">               DQ</t>
  </si>
  <si>
    <t xml:space="preserve">              DQ</t>
  </si>
  <si>
    <t>MITOV JIŘÍ</t>
  </si>
  <si>
    <t xml:space="preserve">                             DQ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</si>
</sst>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8" x14ac:knownFonts="1">
    <font>
      <sz val="11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14"/>
      <color theme="4" tint="-0.249977111117893"/>
      <name val="Calibri"/>
      <family val="2"/>
      <charset val="238"/>
      <scheme val="minor"/>
    </font>
    <font>
      <b/>
      <sz val="16"/>
      <color theme="8" tint="-0.249977111117893"/>
      <name val="Calibri"/>
      <family val="2"/>
      <charset val="238"/>
      <scheme val="minor"/>
    </font>
    <font>
      <b/>
      <sz val="16"/>
      <color rgb="FFC00000"/>
      <name val="Calibri"/>
      <family val="2"/>
      <charset val="238"/>
      <scheme val="minor"/>
    </font>
    <font>
      <b/>
      <sz val="14"/>
      <color theme="8" tint="-0.249977111117893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color theme="1"/>
      <name val="Calibri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33">
    <xf numFmtId="0" fontId="0" fillId="0" borderId="0" xfId="0"/>
    <xf numFmtId="0" fontId="1" fillId="0" borderId="3" xfId="0" applyFont="1" applyBorder="1"/>
    <xf numFmtId="0" fontId="2" fillId="2" borderId="3" xfId="0" applyFont="1" applyFill="1" applyBorder="1"/>
    <xf numFmtId="0" fontId="3" fillId="0" borderId="3" xfId="0" applyFont="1" applyBorder="1"/>
    <xf numFmtId="0" fontId="4" fillId="0" borderId="3" xfId="0" applyFont="1" applyBorder="1"/>
    <xf numFmtId="0" fontId="3" fillId="2" borderId="3" xfId="0" applyFont="1" applyFill="1" applyBorder="1"/>
    <xf numFmtId="0" fontId="4" fillId="2" borderId="3" xfId="0" applyFont="1" applyFill="1" applyBorder="1"/>
    <xf numFmtId="0" fontId="5" fillId="3" borderId="1" xfId="0" applyFont="1" applyFill="1" applyBorder="1"/>
    <xf numFmtId="0" fontId="5" fillId="3" borderId="2" xfId="0" applyFont="1" applyFill="1" applyBorder="1"/>
    <xf numFmtId="0" fontId="0" fillId="3" borderId="0" xfId="0" applyFill="1"/>
    <xf numFmtId="0" fontId="9" fillId="0" borderId="3" xfId="0" applyFont="1" applyBorder="1"/>
    <xf numFmtId="0" fontId="10" fillId="0" borderId="0" xfId="0" applyFont="1"/>
    <xf numFmtId="0" fontId="11" fillId="0" borderId="3" xfId="0" applyFont="1" applyBorder="1"/>
    <xf numFmtId="0" fontId="12" fillId="0" borderId="3" xfId="0" applyFont="1" applyBorder="1"/>
    <xf numFmtId="0" fontId="12" fillId="4" borderId="3" xfId="0" applyFont="1" applyFill="1" applyBorder="1"/>
    <xf numFmtId="0" fontId="13" fillId="2" borderId="3" xfId="0" applyFont="1" applyFill="1" applyBorder="1"/>
    <xf numFmtId="0" fontId="13" fillId="4" borderId="3" xfId="0" applyFont="1" applyFill="1" applyBorder="1"/>
    <xf numFmtId="0" fontId="14" fillId="0" borderId="3" xfId="0" applyFont="1" applyBorder="1"/>
    <xf numFmtId="0" fontId="15" fillId="3" borderId="0" xfId="0" applyFont="1" applyFill="1"/>
    <xf numFmtId="0" fontId="7" fillId="3" borderId="0" xfId="0" applyFont="1" applyFill="1"/>
    <xf numFmtId="0" fontId="6" fillId="3" borderId="2" xfId="0" applyFont="1" applyFill="1" applyBorder="1"/>
    <xf numFmtId="0" fontId="0" fillId="3" borderId="2" xfId="0" applyFill="1" applyBorder="1"/>
    <xf numFmtId="0" fontId="10" fillId="0" borderId="2" xfId="0" applyFont="1" applyBorder="1"/>
    <xf numFmtId="0" fontId="0" fillId="0" borderId="2" xfId="0" applyBorder="1"/>
    <xf numFmtId="0" fontId="0" fillId="0" borderId="4" xfId="0" applyBorder="1"/>
    <xf numFmtId="0" fontId="7" fillId="3" borderId="2" xfId="0" applyFont="1" applyFill="1" applyBorder="1"/>
    <xf numFmtId="0" fontId="10" fillId="0" borderId="4" xfId="0" applyFont="1" applyBorder="1"/>
    <xf numFmtId="0" fontId="4" fillId="5" borderId="3" xfId="0" applyFont="1" applyFill="1" applyBorder="1"/>
    <xf numFmtId="0" fontId="9" fillId="5" borderId="3" xfId="0" applyFont="1" applyFill="1" applyBorder="1"/>
    <xf numFmtId="0" fontId="16" fillId="4" borderId="3" xfId="0" applyFont="1" applyFill="1" applyBorder="1"/>
    <xf numFmtId="0" fontId="2" fillId="0" borderId="3" xfId="0" applyFont="1" applyBorder="1"/>
    <xf numFmtId="44" fontId="4" fillId="2" borderId="3" xfId="1" applyFont="1" applyFill="1" applyBorder="1"/>
    <xf numFmtId="0" fontId="2" fillId="6" borderId="3" xfId="0" applyFont="1" applyFill="1" applyBorder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FF99FF"/>
      <color rgb="FFDB0936"/>
      <color rgb="FFF36B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25"/>
  <sheetViews>
    <sheetView workbookViewId="0">
      <selection activeCell="C22" sqref="C22"/>
    </sheetView>
  </sheetViews>
  <sheetFormatPr defaultColWidth="9" defaultRowHeight="15" x14ac:dyDescent="0.25"/>
  <cols>
    <col min="1" max="1" width="46.7109375" customWidth="1"/>
    <col min="2" max="2" width="10.85546875" bestFit="1" customWidth="1"/>
    <col min="3" max="3" width="12.85546875" customWidth="1"/>
    <col min="4" max="4" width="11.5703125" customWidth="1"/>
    <col min="5" max="5" width="14.5703125" customWidth="1"/>
    <col min="6" max="7" width="12.7109375" customWidth="1"/>
    <col min="8" max="8" width="16.7109375" customWidth="1"/>
    <col min="9" max="10" width="14.140625" customWidth="1"/>
  </cols>
  <sheetData>
    <row r="1" spans="1:10" ht="35.450000000000003" customHeight="1" x14ac:dyDescent="0.45">
      <c r="A1" s="7"/>
      <c r="B1" s="8" t="s">
        <v>44</v>
      </c>
      <c r="C1" s="8"/>
      <c r="D1" s="8"/>
      <c r="E1" s="8"/>
      <c r="F1" s="20" t="s">
        <v>6</v>
      </c>
      <c r="G1" s="21"/>
      <c r="H1" s="11"/>
    </row>
    <row r="2" spans="1:10" ht="21" x14ac:dyDescent="0.35">
      <c r="A2" s="5" t="s">
        <v>0</v>
      </c>
      <c r="B2" s="16"/>
      <c r="C2" s="3" t="s">
        <v>45</v>
      </c>
      <c r="D2" s="3" t="s">
        <v>67</v>
      </c>
      <c r="E2" s="3" t="s">
        <v>68</v>
      </c>
      <c r="F2" s="3" t="s">
        <v>72</v>
      </c>
      <c r="G2" s="3" t="s">
        <v>73</v>
      </c>
      <c r="H2" s="30" t="s">
        <v>74</v>
      </c>
      <c r="I2" s="12" t="s">
        <v>75</v>
      </c>
      <c r="J2" s="12" t="s">
        <v>7</v>
      </c>
    </row>
    <row r="3" spans="1:10" ht="21" x14ac:dyDescent="0.35">
      <c r="A3" s="2" t="s">
        <v>69</v>
      </c>
      <c r="B3" s="16">
        <v>1</v>
      </c>
      <c r="C3" s="4"/>
      <c r="D3" s="4">
        <v>100</v>
      </c>
      <c r="E3" s="4">
        <v>100</v>
      </c>
      <c r="F3" s="4">
        <v>100</v>
      </c>
      <c r="G3" s="4">
        <v>97.51</v>
      </c>
      <c r="H3" s="4">
        <v>100</v>
      </c>
      <c r="I3" s="4">
        <v>300</v>
      </c>
      <c r="J3" s="27">
        <v>400</v>
      </c>
    </row>
    <row r="4" spans="1:10" ht="21" x14ac:dyDescent="0.35">
      <c r="A4" s="2" t="s">
        <v>4</v>
      </c>
      <c r="B4" s="16">
        <v>2</v>
      </c>
      <c r="C4" s="4">
        <v>100</v>
      </c>
      <c r="D4" s="4">
        <v>69.58</v>
      </c>
      <c r="E4" s="4"/>
      <c r="F4" s="4" t="s">
        <v>82</v>
      </c>
      <c r="G4" s="4">
        <v>100</v>
      </c>
      <c r="H4" s="4">
        <v>86.99</v>
      </c>
      <c r="I4" s="4">
        <v>269.58</v>
      </c>
      <c r="J4" s="27">
        <v>356.57</v>
      </c>
    </row>
    <row r="5" spans="1:10" ht="21" x14ac:dyDescent="0.35">
      <c r="A5" s="2" t="s">
        <v>56</v>
      </c>
      <c r="B5" s="16">
        <v>3</v>
      </c>
      <c r="C5" s="4">
        <v>86.98</v>
      </c>
      <c r="D5" s="4">
        <v>70.430000000000007</v>
      </c>
      <c r="E5" s="4"/>
      <c r="F5" s="4">
        <v>71.260000000000005</v>
      </c>
      <c r="G5" s="4">
        <v>95.47</v>
      </c>
      <c r="H5" s="4">
        <v>86.29</v>
      </c>
      <c r="I5" s="4">
        <v>253.71</v>
      </c>
      <c r="J5" s="27">
        <f t="shared" ref="J5:J19" si="0">SUM(H5:I5)</f>
        <v>340</v>
      </c>
    </row>
    <row r="6" spans="1:10" ht="21" x14ac:dyDescent="0.35">
      <c r="A6" s="2" t="s">
        <v>26</v>
      </c>
      <c r="B6" s="16">
        <v>4</v>
      </c>
      <c r="C6" s="4">
        <v>84.53</v>
      </c>
      <c r="D6" s="4">
        <v>68.86</v>
      </c>
      <c r="E6" s="4">
        <v>73.650000000000006</v>
      </c>
      <c r="F6" s="4">
        <v>84.36</v>
      </c>
      <c r="G6" s="4">
        <v>85.8</v>
      </c>
      <c r="H6" s="4">
        <v>78.650000000000006</v>
      </c>
      <c r="I6" s="4">
        <v>254.69</v>
      </c>
      <c r="J6" s="27">
        <f t="shared" si="0"/>
        <v>333.34000000000003</v>
      </c>
    </row>
    <row r="7" spans="1:10" ht="21" x14ac:dyDescent="0.35">
      <c r="A7" s="2" t="s">
        <v>63</v>
      </c>
      <c r="B7" s="16">
        <v>5</v>
      </c>
      <c r="C7" s="4">
        <v>86.19</v>
      </c>
      <c r="D7" s="4">
        <v>74.180000000000007</v>
      </c>
      <c r="E7" s="4">
        <v>69.28</v>
      </c>
      <c r="F7" s="4">
        <v>75.86</v>
      </c>
      <c r="G7" s="4">
        <v>96.52</v>
      </c>
      <c r="H7" s="4">
        <v>73.66</v>
      </c>
      <c r="I7" s="4">
        <v>258.57</v>
      </c>
      <c r="J7" s="27">
        <f t="shared" si="0"/>
        <v>332.23</v>
      </c>
    </row>
    <row r="8" spans="1:10" ht="21" x14ac:dyDescent="0.35">
      <c r="A8" s="2" t="s">
        <v>70</v>
      </c>
      <c r="B8" s="16">
        <v>6</v>
      </c>
      <c r="C8" s="4"/>
      <c r="D8" s="4">
        <v>64.8</v>
      </c>
      <c r="E8" s="4">
        <v>78.13</v>
      </c>
      <c r="F8" s="4">
        <v>74.11</v>
      </c>
      <c r="G8" s="4">
        <v>87.3</v>
      </c>
      <c r="H8" s="4">
        <v>71.72</v>
      </c>
      <c r="I8" s="4">
        <v>239.54</v>
      </c>
      <c r="J8" s="27">
        <f t="shared" si="0"/>
        <v>311.26</v>
      </c>
    </row>
    <row r="9" spans="1:10" ht="21" x14ac:dyDescent="0.35">
      <c r="A9" s="2" t="s">
        <v>58</v>
      </c>
      <c r="B9" s="16">
        <v>7</v>
      </c>
      <c r="C9" s="4">
        <v>84.26</v>
      </c>
      <c r="D9" s="4">
        <v>68.28</v>
      </c>
      <c r="E9" s="4">
        <v>72.5</v>
      </c>
      <c r="F9" s="4"/>
      <c r="G9" s="4">
        <v>80.12</v>
      </c>
      <c r="H9" s="4">
        <v>74.06</v>
      </c>
      <c r="I9" s="4">
        <v>236.88</v>
      </c>
      <c r="J9" s="27">
        <f t="shared" si="0"/>
        <v>310.94</v>
      </c>
    </row>
    <row r="10" spans="1:10" ht="21" x14ac:dyDescent="0.35">
      <c r="A10" s="2" t="s">
        <v>3</v>
      </c>
      <c r="B10" s="16">
        <v>8</v>
      </c>
      <c r="C10" s="4">
        <v>81.05</v>
      </c>
      <c r="D10" s="4">
        <v>63.63</v>
      </c>
      <c r="E10" s="4">
        <v>68.459999999999994</v>
      </c>
      <c r="F10" s="4">
        <v>72.81</v>
      </c>
      <c r="G10" s="4">
        <v>85.27</v>
      </c>
      <c r="H10" s="4">
        <v>71.86</v>
      </c>
      <c r="I10" s="4">
        <v>236.13</v>
      </c>
      <c r="J10" s="27">
        <f t="shared" si="0"/>
        <v>307.99</v>
      </c>
    </row>
    <row r="11" spans="1:10" ht="21" x14ac:dyDescent="0.35">
      <c r="A11" s="2" t="s">
        <v>57</v>
      </c>
      <c r="B11" s="16">
        <v>9</v>
      </c>
      <c r="C11" s="4">
        <v>74.94</v>
      </c>
      <c r="D11" s="4">
        <v>61.11</v>
      </c>
      <c r="E11" s="4">
        <v>71.03</v>
      </c>
      <c r="F11" s="4">
        <v>73.47</v>
      </c>
      <c r="G11" s="4">
        <v>83.15</v>
      </c>
      <c r="H11" s="4">
        <v>64.709999999999994</v>
      </c>
      <c r="I11" s="4">
        <v>231.56</v>
      </c>
      <c r="J11" s="27">
        <f t="shared" si="0"/>
        <v>296.27</v>
      </c>
    </row>
    <row r="12" spans="1:10" ht="21" x14ac:dyDescent="0.35">
      <c r="A12" s="2" t="s">
        <v>28</v>
      </c>
      <c r="B12" s="16">
        <v>10</v>
      </c>
      <c r="C12" s="4">
        <v>67.680000000000007</v>
      </c>
      <c r="D12" s="4">
        <v>55.42</v>
      </c>
      <c r="E12" s="4">
        <v>62.6</v>
      </c>
      <c r="F12" s="4">
        <v>65.739999999999995</v>
      </c>
      <c r="G12" s="4">
        <v>78.33</v>
      </c>
      <c r="H12" s="4">
        <v>71.819999999999993</v>
      </c>
      <c r="I12" s="4">
        <v>211.75</v>
      </c>
      <c r="J12" s="27">
        <f t="shared" si="0"/>
        <v>283.57</v>
      </c>
    </row>
    <row r="13" spans="1:10" ht="21" x14ac:dyDescent="0.35">
      <c r="A13" s="32" t="s">
        <v>64</v>
      </c>
      <c r="B13" s="16">
        <v>11</v>
      </c>
      <c r="C13" s="4">
        <v>64.650000000000006</v>
      </c>
      <c r="D13" s="4">
        <v>58.07</v>
      </c>
      <c r="E13" s="4">
        <v>59.76</v>
      </c>
      <c r="F13" s="4">
        <v>67.3</v>
      </c>
      <c r="G13" s="4">
        <v>75.97</v>
      </c>
      <c r="H13" s="4">
        <v>68.98</v>
      </c>
      <c r="I13" s="4">
        <v>207.92</v>
      </c>
      <c r="J13" s="27">
        <f t="shared" si="0"/>
        <v>276.89999999999998</v>
      </c>
    </row>
    <row r="14" spans="1:10" ht="21" x14ac:dyDescent="0.35">
      <c r="A14" s="2" t="s">
        <v>29</v>
      </c>
      <c r="B14" s="16">
        <v>12</v>
      </c>
      <c r="C14" s="4">
        <v>68.52</v>
      </c>
      <c r="D14" s="4">
        <v>53.31</v>
      </c>
      <c r="E14" s="4"/>
      <c r="F14" s="4">
        <v>55.4</v>
      </c>
      <c r="G14" s="4">
        <v>68.03</v>
      </c>
      <c r="H14" s="4">
        <v>59.49</v>
      </c>
      <c r="I14" s="4">
        <v>191.95</v>
      </c>
      <c r="J14" s="27">
        <f t="shared" si="0"/>
        <v>251.44</v>
      </c>
    </row>
    <row r="15" spans="1:10" ht="21" x14ac:dyDescent="0.35">
      <c r="A15" s="2" t="s">
        <v>62</v>
      </c>
      <c r="B15" s="16">
        <v>13</v>
      </c>
      <c r="C15" s="4">
        <v>51.7</v>
      </c>
      <c r="D15" s="4">
        <v>44.02</v>
      </c>
      <c r="E15" s="4">
        <v>51.83</v>
      </c>
      <c r="F15" s="4">
        <v>65.09</v>
      </c>
      <c r="G15" s="4">
        <v>74.010000000000005</v>
      </c>
      <c r="H15" s="4">
        <v>53.2</v>
      </c>
      <c r="I15" s="4">
        <v>190.93</v>
      </c>
      <c r="J15" s="27">
        <f t="shared" si="0"/>
        <v>244.13</v>
      </c>
    </row>
    <row r="16" spans="1:10" ht="21" x14ac:dyDescent="0.35">
      <c r="A16" s="2" t="s">
        <v>59</v>
      </c>
      <c r="B16" s="16">
        <v>14</v>
      </c>
      <c r="C16" s="4">
        <v>50.76</v>
      </c>
      <c r="D16" s="4">
        <v>46.92</v>
      </c>
      <c r="E16" s="4">
        <v>55.72</v>
      </c>
      <c r="F16" s="4">
        <v>55.2</v>
      </c>
      <c r="G16" s="4">
        <v>63.98</v>
      </c>
      <c r="H16" s="4">
        <v>61.68</v>
      </c>
      <c r="I16" s="4">
        <v>174.9</v>
      </c>
      <c r="J16" s="27">
        <f t="shared" si="0"/>
        <v>236.58</v>
      </c>
    </row>
    <row r="17" spans="1:10" ht="21" x14ac:dyDescent="0.35">
      <c r="A17" s="2" t="s">
        <v>66</v>
      </c>
      <c r="B17" s="16">
        <v>15</v>
      </c>
      <c r="C17" s="4">
        <v>47.1</v>
      </c>
      <c r="D17" s="4">
        <v>46.21</v>
      </c>
      <c r="E17" s="4">
        <v>45.2</v>
      </c>
      <c r="F17" s="4">
        <v>50.57</v>
      </c>
      <c r="G17" s="4">
        <v>68.239999999999995</v>
      </c>
      <c r="H17" s="4">
        <v>57.79</v>
      </c>
      <c r="I17" s="4">
        <v>165.91</v>
      </c>
      <c r="J17" s="27">
        <f t="shared" si="0"/>
        <v>223.7</v>
      </c>
    </row>
    <row r="18" spans="1:10" ht="21" x14ac:dyDescent="0.35">
      <c r="A18" s="2" t="s">
        <v>60</v>
      </c>
      <c r="B18" s="16">
        <v>16</v>
      </c>
      <c r="C18" s="4">
        <v>51.29</v>
      </c>
      <c r="D18" s="4">
        <v>39.21</v>
      </c>
      <c r="E18" s="4">
        <v>44.93</v>
      </c>
      <c r="F18" s="4">
        <v>52.17</v>
      </c>
      <c r="G18" s="4">
        <v>56.66</v>
      </c>
      <c r="H18" s="4">
        <v>49.55</v>
      </c>
      <c r="I18" s="4">
        <v>160.12</v>
      </c>
      <c r="J18" s="27">
        <f t="shared" si="0"/>
        <v>209.67000000000002</v>
      </c>
    </row>
    <row r="19" spans="1:10" ht="21" x14ac:dyDescent="0.35">
      <c r="A19" s="2" t="s">
        <v>71</v>
      </c>
      <c r="B19" s="16">
        <v>17</v>
      </c>
      <c r="C19" s="4"/>
      <c r="D19" s="4">
        <v>47.85</v>
      </c>
      <c r="E19" s="4">
        <v>43.77</v>
      </c>
      <c r="F19" s="4">
        <v>28.96</v>
      </c>
      <c r="G19" s="4">
        <v>48.92</v>
      </c>
      <c r="H19" s="4">
        <v>53.23</v>
      </c>
      <c r="I19" s="4">
        <v>140.54</v>
      </c>
      <c r="J19" s="27">
        <f t="shared" si="0"/>
        <v>193.76999999999998</v>
      </c>
    </row>
    <row r="20" spans="1:10" ht="21" x14ac:dyDescent="0.35">
      <c r="A20" s="2" t="s">
        <v>61</v>
      </c>
      <c r="B20" s="16">
        <v>18</v>
      </c>
      <c r="C20" s="4">
        <v>65.63</v>
      </c>
      <c r="D20" s="4">
        <v>54.55</v>
      </c>
      <c r="E20" s="4">
        <v>51.59</v>
      </c>
      <c r="F20" s="4"/>
      <c r="G20" s="4"/>
      <c r="H20" s="4" t="s">
        <v>84</v>
      </c>
      <c r="I20" s="4">
        <f>SUM(C20:H20)</f>
        <v>171.76999999999998</v>
      </c>
      <c r="J20" s="27">
        <v>171.77</v>
      </c>
    </row>
    <row r="21" spans="1:10" ht="21" x14ac:dyDescent="0.35">
      <c r="A21" s="32" t="s">
        <v>65</v>
      </c>
      <c r="B21" s="16">
        <v>19</v>
      </c>
      <c r="C21" s="4">
        <v>53.13</v>
      </c>
      <c r="D21" s="4">
        <v>43.94</v>
      </c>
      <c r="E21" s="4">
        <v>48.35</v>
      </c>
      <c r="F21" s="4">
        <v>52.05</v>
      </c>
      <c r="G21" s="4">
        <v>64.52</v>
      </c>
      <c r="H21" s="4"/>
      <c r="I21" s="4">
        <v>169.7</v>
      </c>
      <c r="J21" s="27">
        <v>169.7</v>
      </c>
    </row>
    <row r="22" spans="1:10" ht="21" x14ac:dyDescent="0.35">
      <c r="A22" s="2" t="s">
        <v>78</v>
      </c>
      <c r="B22" s="16">
        <v>20</v>
      </c>
      <c r="C22" s="4"/>
      <c r="D22" s="4"/>
      <c r="E22" s="4">
        <v>0</v>
      </c>
      <c r="F22" s="4"/>
      <c r="G22" s="4">
        <v>64.650000000000006</v>
      </c>
      <c r="H22" s="4">
        <v>64.92</v>
      </c>
      <c r="I22" s="4">
        <v>64.650000000000006</v>
      </c>
      <c r="J22" s="27">
        <f>SUM(H22:I22)</f>
        <v>129.57</v>
      </c>
    </row>
    <row r="23" spans="1:10" ht="21" x14ac:dyDescent="0.35">
      <c r="A23" s="2"/>
      <c r="B23" s="16"/>
      <c r="C23" s="4"/>
      <c r="D23" s="4"/>
      <c r="E23" s="4"/>
      <c r="F23" s="10"/>
      <c r="G23" s="10"/>
      <c r="H23" s="10"/>
      <c r="I23" s="10"/>
      <c r="J23" s="27"/>
    </row>
    <row r="24" spans="1:10" ht="21" x14ac:dyDescent="0.35">
      <c r="A24" s="2"/>
      <c r="B24" s="16"/>
      <c r="C24" s="4"/>
      <c r="D24" s="4"/>
      <c r="E24" s="4"/>
      <c r="F24" s="10"/>
      <c r="G24" s="10"/>
      <c r="H24" s="10"/>
      <c r="I24" s="10"/>
      <c r="J24" s="27"/>
    </row>
    <row r="25" spans="1:10" ht="21" x14ac:dyDescent="0.35">
      <c r="A25" s="2"/>
      <c r="B25" s="16"/>
      <c r="C25" s="4"/>
      <c r="D25" s="4"/>
      <c r="E25" s="4"/>
      <c r="F25" s="10"/>
      <c r="G25" s="10"/>
      <c r="H25" s="10"/>
      <c r="I25" s="10"/>
      <c r="J25" s="27"/>
    </row>
  </sheetData>
  <sortState xmlns:xlrd2="http://schemas.microsoft.com/office/spreadsheetml/2017/richdata2" ref="A3:E6">
    <sortCondition descending="1" ref="A3:A6"/>
  </sortState>
  <dataConsolidate/>
  <pageMargins left="0.7" right="0.7" top="0.78740157499999996" bottom="0.78740157499999996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DFA7C-14FF-460F-8F4E-92110F81FD4F}">
  <dimension ref="A1:J15"/>
  <sheetViews>
    <sheetView tabSelected="1" workbookViewId="0">
      <selection activeCell="E13" sqref="E13"/>
    </sheetView>
  </sheetViews>
  <sheetFormatPr defaultRowHeight="15" x14ac:dyDescent="0.25"/>
  <cols>
    <col min="1" max="1" width="38" customWidth="1"/>
    <col min="2" max="2" width="11.5703125" customWidth="1"/>
    <col min="3" max="7" width="12.7109375" customWidth="1"/>
    <col min="8" max="8" width="15.5703125" customWidth="1"/>
    <col min="9" max="9" width="15.7109375" customWidth="1"/>
    <col min="10" max="10" width="10.7109375" customWidth="1"/>
  </cols>
  <sheetData>
    <row r="1" spans="1:10" ht="26.25" x14ac:dyDescent="0.4">
      <c r="A1" s="7"/>
      <c r="B1" s="8" t="s">
        <v>44</v>
      </c>
      <c r="C1" s="8"/>
      <c r="D1" s="8"/>
      <c r="E1" s="8"/>
      <c r="F1" s="9"/>
      <c r="G1" s="18" t="s">
        <v>39</v>
      </c>
    </row>
    <row r="2" spans="1:10" ht="21" x14ac:dyDescent="0.35">
      <c r="A2" s="5" t="s">
        <v>0</v>
      </c>
      <c r="B2" s="15" t="s">
        <v>8</v>
      </c>
      <c r="C2" s="3" t="s">
        <v>45</v>
      </c>
      <c r="D2" s="3" t="s">
        <v>67</v>
      </c>
      <c r="E2" s="3" t="s">
        <v>68</v>
      </c>
      <c r="F2" s="3" t="s">
        <v>77</v>
      </c>
      <c r="G2" s="3" t="s">
        <v>73</v>
      </c>
      <c r="H2" s="3" t="s">
        <v>76</v>
      </c>
      <c r="I2" s="13" t="s">
        <v>75</v>
      </c>
      <c r="J2" s="12" t="s">
        <v>7</v>
      </c>
    </row>
    <row r="3" spans="1:10" ht="19.899999999999999" customHeight="1" x14ac:dyDescent="0.35">
      <c r="A3" s="2" t="s">
        <v>16</v>
      </c>
      <c r="B3" s="16">
        <v>1</v>
      </c>
      <c r="C3" s="4">
        <v>100</v>
      </c>
      <c r="D3" s="4"/>
      <c r="E3" s="4">
        <v>95.49</v>
      </c>
      <c r="F3" s="4">
        <v>100</v>
      </c>
      <c r="G3" s="4">
        <v>100</v>
      </c>
      <c r="H3" s="4">
        <v>100</v>
      </c>
      <c r="I3" s="4">
        <v>300</v>
      </c>
      <c r="J3" s="27">
        <f t="shared" ref="J3:J12" si="0">SUM(H3:I3)</f>
        <v>400</v>
      </c>
    </row>
    <row r="4" spans="1:10" ht="19.899999999999999" customHeight="1" x14ac:dyDescent="0.35">
      <c r="A4" s="2" t="s">
        <v>18</v>
      </c>
      <c r="B4" s="16">
        <v>2</v>
      </c>
      <c r="C4" s="6">
        <v>87.58</v>
      </c>
      <c r="D4" s="6">
        <v>97.45</v>
      </c>
      <c r="E4" s="6">
        <v>91.56</v>
      </c>
      <c r="F4" s="6">
        <v>83.86</v>
      </c>
      <c r="G4" s="6">
        <v>91.89</v>
      </c>
      <c r="H4" s="6">
        <v>88.31</v>
      </c>
      <c r="I4" s="6">
        <v>280.89999999999998</v>
      </c>
      <c r="J4" s="27">
        <f t="shared" si="0"/>
        <v>369.21</v>
      </c>
    </row>
    <row r="5" spans="1:10" ht="19.899999999999999" customHeight="1" x14ac:dyDescent="0.35">
      <c r="A5" s="2" t="s">
        <v>52</v>
      </c>
      <c r="B5" s="16">
        <v>3</v>
      </c>
      <c r="C5" s="6">
        <v>92.5</v>
      </c>
      <c r="D5" s="6">
        <v>100</v>
      </c>
      <c r="E5" s="6">
        <v>100</v>
      </c>
      <c r="F5" s="6">
        <v>66.459999999999994</v>
      </c>
      <c r="G5" s="6">
        <v>80.95</v>
      </c>
      <c r="H5" s="6">
        <v>66.989999999999995</v>
      </c>
      <c r="I5" s="6">
        <v>292.5</v>
      </c>
      <c r="J5" s="27">
        <f t="shared" si="0"/>
        <v>359.49</v>
      </c>
    </row>
    <row r="6" spans="1:10" ht="19.899999999999999" customHeight="1" x14ac:dyDescent="0.35">
      <c r="A6" s="2" t="s">
        <v>46</v>
      </c>
      <c r="B6" s="16">
        <v>4</v>
      </c>
      <c r="C6" s="6">
        <v>73.33</v>
      </c>
      <c r="D6" s="6">
        <v>93.68</v>
      </c>
      <c r="E6" s="6">
        <v>84.42</v>
      </c>
      <c r="F6" s="6"/>
      <c r="G6" s="6">
        <v>82.4</v>
      </c>
      <c r="H6" s="6">
        <v>84.81</v>
      </c>
      <c r="I6" s="6">
        <v>260.5</v>
      </c>
      <c r="J6" s="27">
        <f t="shared" si="0"/>
        <v>345.31</v>
      </c>
    </row>
    <row r="7" spans="1:10" ht="21" x14ac:dyDescent="0.35">
      <c r="A7" s="2" t="s">
        <v>53</v>
      </c>
      <c r="B7" s="16">
        <v>5</v>
      </c>
      <c r="C7" s="6">
        <v>80.34</v>
      </c>
      <c r="D7" s="6">
        <v>94.34</v>
      </c>
      <c r="E7" s="6">
        <v>86.36</v>
      </c>
      <c r="F7" s="6">
        <v>85.78</v>
      </c>
      <c r="G7" s="6">
        <v>85.24</v>
      </c>
      <c r="H7" s="6">
        <v>76.989999999999995</v>
      </c>
      <c r="I7" s="6">
        <v>266.48</v>
      </c>
      <c r="J7" s="27">
        <f t="shared" si="0"/>
        <v>343.47</v>
      </c>
    </row>
    <row r="8" spans="1:10" ht="21" x14ac:dyDescent="0.35">
      <c r="A8" s="2" t="s">
        <v>50</v>
      </c>
      <c r="B8" s="16">
        <v>6</v>
      </c>
      <c r="C8" s="6">
        <v>62.78</v>
      </c>
      <c r="D8" s="6">
        <v>80.72</v>
      </c>
      <c r="E8" s="6"/>
      <c r="F8" s="6"/>
      <c r="G8" s="6">
        <v>65.41</v>
      </c>
      <c r="H8" s="6">
        <v>63.6</v>
      </c>
      <c r="I8" s="6">
        <f>SUM(C8:H8)</f>
        <v>272.51</v>
      </c>
      <c r="J8" s="27">
        <f t="shared" si="0"/>
        <v>336.11</v>
      </c>
    </row>
    <row r="9" spans="1:10" ht="21" x14ac:dyDescent="0.35">
      <c r="A9" s="2" t="s">
        <v>79</v>
      </c>
      <c r="B9" s="16">
        <v>7</v>
      </c>
      <c r="C9" s="6"/>
      <c r="D9" s="6"/>
      <c r="E9" s="6">
        <v>70.48</v>
      </c>
      <c r="F9" s="6">
        <v>64.92</v>
      </c>
      <c r="G9" s="6">
        <v>56.46</v>
      </c>
      <c r="H9" s="6">
        <v>62.59</v>
      </c>
      <c r="I9" s="6">
        <f>SUM(C9:H9)</f>
        <v>254.45000000000002</v>
      </c>
      <c r="J9" s="27">
        <f t="shared" si="0"/>
        <v>317.04000000000002</v>
      </c>
    </row>
    <row r="10" spans="1:10" ht="21" x14ac:dyDescent="0.35">
      <c r="A10" s="2" t="s">
        <v>54</v>
      </c>
      <c r="B10" s="16">
        <v>8</v>
      </c>
      <c r="C10" s="6">
        <v>76.36</v>
      </c>
      <c r="D10" s="6">
        <v>85.7</v>
      </c>
      <c r="E10" s="6">
        <v>74.58</v>
      </c>
      <c r="F10" s="6">
        <v>77.61</v>
      </c>
      <c r="G10" s="6">
        <v>68.58</v>
      </c>
      <c r="H10" s="6">
        <v>69.459999999999994</v>
      </c>
      <c r="I10" s="6">
        <v>239.67</v>
      </c>
      <c r="J10" s="27">
        <f t="shared" si="0"/>
        <v>309.13</v>
      </c>
    </row>
    <row r="11" spans="1:10" ht="21" x14ac:dyDescent="0.35">
      <c r="A11" s="2" t="s">
        <v>83</v>
      </c>
      <c r="B11" s="16">
        <v>9</v>
      </c>
      <c r="C11" s="6">
        <v>61.71</v>
      </c>
      <c r="D11" s="6">
        <v>71.2</v>
      </c>
      <c r="E11" s="6">
        <v>69.17</v>
      </c>
      <c r="F11" s="6">
        <v>73.38</v>
      </c>
      <c r="G11" s="6">
        <v>65.37</v>
      </c>
      <c r="H11" s="6">
        <v>65.260000000000005</v>
      </c>
      <c r="I11" s="6">
        <v>213.75</v>
      </c>
      <c r="J11" s="27">
        <f t="shared" si="0"/>
        <v>279.01</v>
      </c>
    </row>
    <row r="12" spans="1:10" ht="21" x14ac:dyDescent="0.35">
      <c r="A12" s="2" t="s">
        <v>80</v>
      </c>
      <c r="B12" s="16">
        <v>10</v>
      </c>
      <c r="C12" s="6"/>
      <c r="D12" s="6"/>
      <c r="E12" s="6" t="s">
        <v>81</v>
      </c>
      <c r="F12" s="6">
        <v>73.209999999999994</v>
      </c>
      <c r="G12" s="6" t="s">
        <v>82</v>
      </c>
      <c r="H12" s="6">
        <v>66.83</v>
      </c>
      <c r="I12" s="6">
        <v>73.209999999999994</v>
      </c>
      <c r="J12" s="27">
        <f t="shared" si="0"/>
        <v>140.04</v>
      </c>
    </row>
    <row r="13" spans="1:10" ht="21" x14ac:dyDescent="0.35">
      <c r="A13" s="2" t="s">
        <v>55</v>
      </c>
      <c r="B13" s="16">
        <v>11</v>
      </c>
      <c r="C13" s="6">
        <v>56.48</v>
      </c>
      <c r="D13" s="6">
        <v>77.22</v>
      </c>
      <c r="E13" s="6"/>
      <c r="F13" s="6"/>
      <c r="G13" s="6"/>
      <c r="H13" s="6"/>
      <c r="I13" s="6"/>
      <c r="J13" s="27"/>
    </row>
    <row r="14" spans="1:10" ht="21" x14ac:dyDescent="0.35">
      <c r="A14" s="2"/>
      <c r="B14" s="16"/>
      <c r="C14" s="6"/>
      <c r="D14" s="6"/>
      <c r="E14" s="6"/>
      <c r="F14" s="6"/>
      <c r="G14" s="6"/>
      <c r="H14" s="6"/>
      <c r="I14" s="6"/>
      <c r="J14" s="27"/>
    </row>
    <row r="15" spans="1:10" ht="21" x14ac:dyDescent="0.35">
      <c r="A15" s="2"/>
      <c r="B15" s="16"/>
      <c r="C15" s="6"/>
      <c r="D15" s="6"/>
      <c r="E15" s="6"/>
      <c r="F15" s="6"/>
      <c r="G15" s="6"/>
      <c r="H15" s="6"/>
      <c r="I15" s="6"/>
      <c r="J15" s="27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BCC5B-88CD-4232-B57D-7E1CC57CE715}">
  <dimension ref="A1:J5"/>
  <sheetViews>
    <sheetView workbookViewId="0">
      <selection activeCell="I5" sqref="I5"/>
    </sheetView>
  </sheetViews>
  <sheetFormatPr defaultRowHeight="15" x14ac:dyDescent="0.25"/>
  <cols>
    <col min="1" max="1" width="40.7109375" customWidth="1"/>
    <col min="2" max="2" width="13.140625" customWidth="1"/>
    <col min="3" max="3" width="10.42578125" customWidth="1"/>
    <col min="4" max="4" width="10.140625" customWidth="1"/>
    <col min="5" max="5" width="10.5703125" customWidth="1"/>
    <col min="6" max="7" width="10.28515625" customWidth="1"/>
    <col min="8" max="8" width="16.85546875" customWidth="1"/>
    <col min="9" max="9" width="14.7109375" bestFit="1" customWidth="1"/>
    <col min="10" max="10" width="13" customWidth="1"/>
  </cols>
  <sheetData>
    <row r="1" spans="1:10" ht="26.25" x14ac:dyDescent="0.4">
      <c r="A1" s="7"/>
      <c r="B1" s="8" t="s">
        <v>44</v>
      </c>
      <c r="C1" s="8"/>
      <c r="D1" s="8"/>
      <c r="E1" s="8"/>
      <c r="F1" s="9"/>
      <c r="G1" s="19" t="s">
        <v>40</v>
      </c>
    </row>
    <row r="2" spans="1:10" ht="21" x14ac:dyDescent="0.35">
      <c r="A2" s="5" t="s">
        <v>0</v>
      </c>
      <c r="B2" s="15" t="s">
        <v>8</v>
      </c>
      <c r="C2" s="3" t="s">
        <v>45</v>
      </c>
      <c r="D2" s="3" t="s">
        <v>67</v>
      </c>
      <c r="E2" s="3" t="s">
        <v>68</v>
      </c>
      <c r="F2" s="3" t="s">
        <v>72</v>
      </c>
      <c r="G2" s="3" t="s">
        <v>73</v>
      </c>
      <c r="H2" s="3" t="s">
        <v>76</v>
      </c>
      <c r="I2" s="13" t="s">
        <v>75</v>
      </c>
      <c r="J2" s="12" t="s">
        <v>7</v>
      </c>
    </row>
    <row r="3" spans="1:10" ht="21" x14ac:dyDescent="0.35">
      <c r="A3" s="2" t="s">
        <v>34</v>
      </c>
      <c r="B3" s="16">
        <v>1</v>
      </c>
      <c r="C3" s="4">
        <v>100</v>
      </c>
      <c r="D3" s="4">
        <v>100</v>
      </c>
      <c r="E3" s="4">
        <v>100</v>
      </c>
      <c r="F3" s="4"/>
      <c r="G3" s="4">
        <v>100</v>
      </c>
      <c r="H3" s="4">
        <v>97.86</v>
      </c>
      <c r="I3" s="4">
        <v>300</v>
      </c>
      <c r="J3" s="28">
        <v>397.86</v>
      </c>
    </row>
    <row r="4" spans="1:10" ht="21" x14ac:dyDescent="0.35">
      <c r="A4" s="2" t="s">
        <v>33</v>
      </c>
      <c r="B4" s="16">
        <v>2</v>
      </c>
      <c r="C4" s="31">
        <v>86.49</v>
      </c>
      <c r="D4" s="31">
        <v>88.22</v>
      </c>
      <c r="E4" s="31">
        <v>89.42</v>
      </c>
      <c r="F4" s="31"/>
      <c r="G4" s="31"/>
      <c r="H4" s="31">
        <v>100</v>
      </c>
      <c r="I4" s="31"/>
      <c r="J4" s="28">
        <v>277.64</v>
      </c>
    </row>
    <row r="5" spans="1:10" ht="21" x14ac:dyDescent="0.35">
      <c r="A5" s="2"/>
      <c r="B5" s="16"/>
      <c r="C5" s="6"/>
      <c r="D5" s="6"/>
      <c r="E5" s="6"/>
      <c r="F5" s="6"/>
      <c r="G5" s="6"/>
      <c r="H5" s="6"/>
      <c r="I5" s="6"/>
      <c r="J5" s="28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AB2C8-25D0-41E0-94C9-AB704E71FAFB}">
  <dimension ref="A1:J16"/>
  <sheetViews>
    <sheetView workbookViewId="0">
      <selection activeCell="A11" sqref="A11"/>
    </sheetView>
  </sheetViews>
  <sheetFormatPr defaultRowHeight="15" x14ac:dyDescent="0.25"/>
  <cols>
    <col min="1" max="1" width="40.85546875" customWidth="1"/>
    <col min="2" max="2" width="12.42578125" customWidth="1"/>
    <col min="3" max="7" width="12.7109375" customWidth="1"/>
    <col min="8" max="8" width="16.42578125" customWidth="1"/>
    <col min="9" max="9" width="15.140625" customWidth="1"/>
    <col min="10" max="10" width="10.7109375" customWidth="1"/>
  </cols>
  <sheetData>
    <row r="1" spans="1:10" ht="27" customHeight="1" x14ac:dyDescent="0.4">
      <c r="A1" s="7"/>
      <c r="B1" s="8" t="s">
        <v>44</v>
      </c>
      <c r="C1" s="8"/>
      <c r="D1" s="8"/>
      <c r="E1" s="8"/>
      <c r="F1" s="9"/>
      <c r="G1" s="9"/>
    </row>
    <row r="2" spans="1:10" ht="19.899999999999999" customHeight="1" x14ac:dyDescent="0.35">
      <c r="A2" s="5" t="s">
        <v>0</v>
      </c>
      <c r="B2" s="14" t="s">
        <v>8</v>
      </c>
      <c r="C2" s="3" t="s">
        <v>45</v>
      </c>
      <c r="D2" s="3" t="s">
        <v>67</v>
      </c>
      <c r="E2" s="3" t="s">
        <v>68</v>
      </c>
      <c r="F2" s="3" t="s">
        <v>72</v>
      </c>
      <c r="G2" s="3" t="s">
        <v>73</v>
      </c>
      <c r="H2" s="3" t="s">
        <v>76</v>
      </c>
      <c r="I2" s="13" t="s">
        <v>75</v>
      </c>
      <c r="J2" s="17" t="s">
        <v>7</v>
      </c>
    </row>
    <row r="3" spans="1:10" ht="19.899999999999999" customHeight="1" x14ac:dyDescent="0.35">
      <c r="A3" s="2" t="s">
        <v>69</v>
      </c>
      <c r="B3" s="29">
        <v>1</v>
      </c>
      <c r="C3" s="4"/>
      <c r="D3" s="4">
        <v>100</v>
      </c>
      <c r="E3" s="4">
        <v>100</v>
      </c>
      <c r="F3" s="4">
        <v>100</v>
      </c>
      <c r="G3" s="4">
        <v>89.87</v>
      </c>
      <c r="H3" s="4">
        <v>93.45</v>
      </c>
      <c r="I3" s="4">
        <v>300</v>
      </c>
      <c r="J3" s="27">
        <f t="shared" ref="J3:J16" si="0">SUM(H3:I3)</f>
        <v>393.45</v>
      </c>
    </row>
    <row r="4" spans="1:10" ht="19.899999999999999" customHeight="1" x14ac:dyDescent="0.35">
      <c r="A4" s="2" t="s">
        <v>16</v>
      </c>
      <c r="B4" s="29">
        <v>2</v>
      </c>
      <c r="C4" s="6">
        <v>100</v>
      </c>
      <c r="D4" s="6"/>
      <c r="E4" s="6">
        <v>98.81</v>
      </c>
      <c r="F4" s="6">
        <v>83.5</v>
      </c>
      <c r="G4" s="6">
        <v>98.55</v>
      </c>
      <c r="H4" s="6">
        <v>100</v>
      </c>
      <c r="I4" s="6">
        <v>297.36</v>
      </c>
      <c r="J4" s="27">
        <f t="shared" si="0"/>
        <v>397.36</v>
      </c>
    </row>
    <row r="5" spans="1:10" ht="19.899999999999999" customHeight="1" x14ac:dyDescent="0.35">
      <c r="A5" s="2" t="s">
        <v>46</v>
      </c>
      <c r="B5" s="29">
        <v>3</v>
      </c>
      <c r="C5" s="6">
        <v>85.69</v>
      </c>
      <c r="D5" s="6">
        <v>90.45</v>
      </c>
      <c r="E5" s="6">
        <v>93.68</v>
      </c>
      <c r="F5" s="6"/>
      <c r="G5" s="6">
        <v>100</v>
      </c>
      <c r="H5" s="6">
        <v>88.53</v>
      </c>
      <c r="I5" s="6">
        <v>284.13</v>
      </c>
      <c r="J5" s="27">
        <f t="shared" si="0"/>
        <v>372.65999999999997</v>
      </c>
    </row>
    <row r="6" spans="1:10" ht="19.899999999999999" customHeight="1" x14ac:dyDescent="0.35">
      <c r="A6" s="2" t="s">
        <v>35</v>
      </c>
      <c r="B6" s="29">
        <v>4</v>
      </c>
      <c r="C6" s="4">
        <v>85.29</v>
      </c>
      <c r="D6" s="4">
        <v>80.52</v>
      </c>
      <c r="E6" s="4">
        <v>85.95</v>
      </c>
      <c r="F6" s="4">
        <v>73.92</v>
      </c>
      <c r="G6" s="4">
        <v>89.81</v>
      </c>
      <c r="H6" s="4">
        <v>84.34</v>
      </c>
      <c r="I6" s="6">
        <v>261.05</v>
      </c>
      <c r="J6" s="27">
        <f t="shared" si="0"/>
        <v>345.39</v>
      </c>
    </row>
    <row r="7" spans="1:10" ht="19.899999999999999" customHeight="1" x14ac:dyDescent="0.35">
      <c r="A7" s="2" t="s">
        <v>47</v>
      </c>
      <c r="B7" s="29">
        <v>5</v>
      </c>
      <c r="C7" s="4">
        <v>83.33</v>
      </c>
      <c r="D7" s="4">
        <v>79.75</v>
      </c>
      <c r="E7" s="4">
        <v>83.83</v>
      </c>
      <c r="F7" s="4"/>
      <c r="G7" s="4"/>
      <c r="H7" s="4">
        <v>82.84</v>
      </c>
      <c r="I7" s="4">
        <v>246.91</v>
      </c>
      <c r="J7" s="27">
        <f t="shared" si="0"/>
        <v>329.75</v>
      </c>
    </row>
    <row r="8" spans="1:10" ht="21" x14ac:dyDescent="0.35">
      <c r="A8" s="2" t="s">
        <v>36</v>
      </c>
      <c r="B8" s="29">
        <v>6</v>
      </c>
      <c r="C8" s="4">
        <v>86.99</v>
      </c>
      <c r="D8" s="4">
        <v>71.78</v>
      </c>
      <c r="E8" s="4">
        <v>78.62</v>
      </c>
      <c r="F8" s="4">
        <v>74.739999999999995</v>
      </c>
      <c r="G8" s="4">
        <v>83.48</v>
      </c>
      <c r="H8" s="4">
        <v>75.709999999999994</v>
      </c>
      <c r="I8" s="4">
        <v>249.09</v>
      </c>
      <c r="J8" s="27">
        <f t="shared" si="0"/>
        <v>324.8</v>
      </c>
    </row>
    <row r="9" spans="1:10" ht="21" x14ac:dyDescent="0.35">
      <c r="A9" s="2" t="s">
        <v>48</v>
      </c>
      <c r="B9" s="29">
        <v>7</v>
      </c>
      <c r="C9" s="4">
        <v>83.9</v>
      </c>
      <c r="D9" s="4">
        <v>74.489999999999995</v>
      </c>
      <c r="E9" s="4">
        <v>84.69</v>
      </c>
      <c r="F9" s="4"/>
      <c r="G9" s="4">
        <v>79.400000000000006</v>
      </c>
      <c r="H9" s="4">
        <v>75.290000000000006</v>
      </c>
      <c r="I9" s="4">
        <v>247.99</v>
      </c>
      <c r="J9" s="27">
        <f t="shared" si="0"/>
        <v>323.28000000000003</v>
      </c>
    </row>
    <row r="10" spans="1:10" ht="21" x14ac:dyDescent="0.35">
      <c r="A10" s="2" t="s">
        <v>49</v>
      </c>
      <c r="B10" s="29">
        <v>8</v>
      </c>
      <c r="C10" s="4">
        <v>81.16</v>
      </c>
      <c r="D10" s="4">
        <v>74.650000000000006</v>
      </c>
      <c r="E10" s="4">
        <v>85.1</v>
      </c>
      <c r="F10" s="4">
        <v>68</v>
      </c>
      <c r="G10" s="4">
        <v>79.41</v>
      </c>
      <c r="H10" s="4">
        <v>76.8</v>
      </c>
      <c r="I10" s="4">
        <v>245.67</v>
      </c>
      <c r="J10" s="27">
        <f t="shared" si="0"/>
        <v>322.46999999999997</v>
      </c>
    </row>
    <row r="11" spans="1:10" ht="21" x14ac:dyDescent="0.35">
      <c r="A11" s="32" t="s">
        <v>51</v>
      </c>
      <c r="B11" s="29">
        <v>9</v>
      </c>
      <c r="C11" s="4">
        <v>78.319999999999993</v>
      </c>
      <c r="D11" s="4">
        <v>73.83</v>
      </c>
      <c r="E11" s="4">
        <v>82.6</v>
      </c>
      <c r="F11" s="4"/>
      <c r="G11" s="4"/>
      <c r="H11" s="4">
        <v>75.88</v>
      </c>
      <c r="I11" s="4">
        <v>234.75</v>
      </c>
      <c r="J11" s="27">
        <f t="shared" si="0"/>
        <v>310.63</v>
      </c>
    </row>
    <row r="12" spans="1:10" ht="21" x14ac:dyDescent="0.35">
      <c r="A12" s="2" t="s">
        <v>37</v>
      </c>
      <c r="B12" s="29">
        <v>10</v>
      </c>
      <c r="C12" s="6">
        <v>75.709999999999994</v>
      </c>
      <c r="D12" s="6">
        <v>71.709999999999994</v>
      </c>
      <c r="E12" s="6"/>
      <c r="F12" s="6">
        <v>67.37</v>
      </c>
      <c r="G12" s="6">
        <v>82.58</v>
      </c>
      <c r="H12" s="6">
        <v>78.39</v>
      </c>
      <c r="I12" s="6">
        <v>230</v>
      </c>
      <c r="J12" s="27">
        <f t="shared" si="0"/>
        <v>308.39</v>
      </c>
    </row>
    <row r="13" spans="1:10" ht="21" x14ac:dyDescent="0.35">
      <c r="A13" s="2" t="s">
        <v>3</v>
      </c>
      <c r="B13" s="29">
        <v>11</v>
      </c>
      <c r="C13" s="4">
        <v>76.36</v>
      </c>
      <c r="D13" s="4">
        <v>73.2</v>
      </c>
      <c r="E13" s="4">
        <v>73.760000000000005</v>
      </c>
      <c r="F13" s="4">
        <v>62.25</v>
      </c>
      <c r="G13" s="4">
        <v>79.349999999999994</v>
      </c>
      <c r="H13" s="4">
        <v>75.33</v>
      </c>
      <c r="I13" s="4">
        <v>229.47</v>
      </c>
      <c r="J13" s="27">
        <f t="shared" si="0"/>
        <v>304.8</v>
      </c>
    </row>
    <row r="14" spans="1:10" ht="21" x14ac:dyDescent="0.35">
      <c r="A14" s="2" t="s">
        <v>50</v>
      </c>
      <c r="B14" s="29">
        <v>12</v>
      </c>
      <c r="C14" s="4">
        <v>63.63</v>
      </c>
      <c r="D14" s="4">
        <v>57</v>
      </c>
      <c r="E14" s="4"/>
      <c r="F14" s="4"/>
      <c r="G14" s="4">
        <v>65.78</v>
      </c>
      <c r="H14" s="4">
        <v>65.44</v>
      </c>
      <c r="I14" s="4">
        <v>186.41</v>
      </c>
      <c r="J14" s="27">
        <f t="shared" si="0"/>
        <v>251.85</v>
      </c>
    </row>
    <row r="15" spans="1:10" ht="21" x14ac:dyDescent="0.35">
      <c r="A15" s="2" t="s">
        <v>38</v>
      </c>
      <c r="B15" s="29">
        <v>13</v>
      </c>
      <c r="C15" s="4">
        <v>56.96</v>
      </c>
      <c r="D15" s="4">
        <v>52.95</v>
      </c>
      <c r="E15" s="4">
        <v>59.06</v>
      </c>
      <c r="F15" s="4">
        <v>51.63</v>
      </c>
      <c r="G15" s="4">
        <v>69.55</v>
      </c>
      <c r="H15" s="4">
        <v>56.78</v>
      </c>
      <c r="I15" s="4">
        <v>185.57</v>
      </c>
      <c r="J15" s="27">
        <f t="shared" si="0"/>
        <v>242.35</v>
      </c>
    </row>
    <row r="16" spans="1:10" ht="21" x14ac:dyDescent="0.35">
      <c r="A16" s="2" t="s">
        <v>66</v>
      </c>
      <c r="B16" s="29">
        <v>14</v>
      </c>
      <c r="C16" s="6"/>
      <c r="D16" s="6"/>
      <c r="E16" s="6">
        <v>51.22</v>
      </c>
      <c r="F16" s="6">
        <v>22.84</v>
      </c>
      <c r="G16" s="6">
        <v>69.11</v>
      </c>
      <c r="H16" s="6">
        <v>66.47</v>
      </c>
      <c r="I16" s="6">
        <v>143.16999999999999</v>
      </c>
      <c r="J16" s="27">
        <f t="shared" si="0"/>
        <v>209.64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31EF1-42EC-47EA-8DA8-56D80C08C3C6}">
  <dimension ref="A1:J6"/>
  <sheetViews>
    <sheetView workbookViewId="0">
      <selection activeCell="K5" sqref="K5"/>
    </sheetView>
  </sheetViews>
  <sheetFormatPr defaultRowHeight="15" x14ac:dyDescent="0.25"/>
  <cols>
    <col min="1" max="1" width="28" customWidth="1"/>
    <col min="2" max="2" width="12.28515625" customWidth="1"/>
    <col min="3" max="3" width="11.7109375" customWidth="1"/>
    <col min="4" max="5" width="10.85546875" customWidth="1"/>
    <col min="6" max="7" width="11.28515625" customWidth="1"/>
    <col min="8" max="8" width="15.5703125" customWidth="1"/>
    <col min="9" max="9" width="13.7109375" customWidth="1"/>
    <col min="10" max="10" width="13.42578125" customWidth="1"/>
  </cols>
  <sheetData>
    <row r="1" spans="1:10" ht="28.5" x14ac:dyDescent="0.45">
      <c r="A1" s="7" t="s">
        <v>1</v>
      </c>
      <c r="B1" s="8"/>
      <c r="C1" s="8"/>
      <c r="D1" s="8"/>
      <c r="E1" s="8"/>
      <c r="F1" s="20" t="s">
        <v>41</v>
      </c>
      <c r="G1" s="21"/>
      <c r="H1" s="26"/>
    </row>
    <row r="2" spans="1:10" ht="21" x14ac:dyDescent="0.35">
      <c r="A2" s="5" t="s">
        <v>0</v>
      </c>
      <c r="B2" s="16" t="s">
        <v>8</v>
      </c>
      <c r="C2" s="3" t="s">
        <v>11</v>
      </c>
      <c r="D2" s="3" t="s">
        <v>12</v>
      </c>
      <c r="E2" s="3" t="s">
        <v>13</v>
      </c>
      <c r="F2" s="3" t="s">
        <v>14</v>
      </c>
      <c r="G2" s="3" t="s">
        <v>15</v>
      </c>
      <c r="H2" s="12" t="s">
        <v>10</v>
      </c>
      <c r="I2" s="12" t="s">
        <v>9</v>
      </c>
      <c r="J2" s="12" t="s">
        <v>7</v>
      </c>
    </row>
    <row r="3" spans="1:10" ht="21" x14ac:dyDescent="0.35">
      <c r="A3" s="2" t="s">
        <v>22</v>
      </c>
      <c r="B3" s="16"/>
      <c r="C3" s="4">
        <v>87.43</v>
      </c>
      <c r="D3" s="10"/>
      <c r="E3" s="10">
        <v>97.76</v>
      </c>
      <c r="F3" s="10"/>
      <c r="G3" s="10">
        <v>86.78</v>
      </c>
      <c r="H3" s="10">
        <f>SUM(C3:G3)</f>
        <v>271.97000000000003</v>
      </c>
      <c r="I3" s="10"/>
      <c r="J3" s="10"/>
    </row>
    <row r="4" spans="1:10" ht="21" x14ac:dyDescent="0.35">
      <c r="A4" s="2" t="s">
        <v>2</v>
      </c>
      <c r="B4" s="16"/>
      <c r="C4" s="4">
        <v>87.64</v>
      </c>
      <c r="D4" s="10">
        <v>85.13</v>
      </c>
      <c r="E4" s="10">
        <v>96.94</v>
      </c>
      <c r="F4" s="10">
        <v>81.239999999999995</v>
      </c>
      <c r="G4" s="10">
        <v>75.510000000000005</v>
      </c>
      <c r="H4" s="10">
        <v>269.70999999999998</v>
      </c>
      <c r="I4" s="10"/>
      <c r="J4" s="10"/>
    </row>
    <row r="5" spans="1:10" ht="21" x14ac:dyDescent="0.35">
      <c r="A5" s="2" t="s">
        <v>20</v>
      </c>
      <c r="B5" s="16"/>
      <c r="C5" s="4">
        <v>83.31</v>
      </c>
      <c r="D5" s="10">
        <v>88.76</v>
      </c>
      <c r="E5" s="10">
        <v>89.58</v>
      </c>
      <c r="F5" s="10"/>
      <c r="G5" s="10">
        <v>87.24</v>
      </c>
      <c r="H5" s="10">
        <v>265.58</v>
      </c>
      <c r="I5" s="10"/>
      <c r="J5" s="10"/>
    </row>
    <row r="6" spans="1:10" ht="21" x14ac:dyDescent="0.35">
      <c r="A6" s="2" t="s">
        <v>23</v>
      </c>
      <c r="B6" s="16"/>
      <c r="C6" s="4">
        <v>78.569999999999993</v>
      </c>
      <c r="D6" s="10">
        <v>84.55</v>
      </c>
      <c r="E6" s="10">
        <v>92.62</v>
      </c>
      <c r="F6" s="10"/>
      <c r="G6" s="10">
        <v>81.739999999999995</v>
      </c>
      <c r="H6" s="10">
        <v>258.91000000000003</v>
      </c>
      <c r="I6" s="10"/>
      <c r="J6" s="10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1D78D-5B92-4D78-B0E8-077B895152BC}">
  <dimension ref="A1:J5"/>
  <sheetViews>
    <sheetView workbookViewId="0">
      <selection activeCell="A6" sqref="A6:J20"/>
    </sheetView>
  </sheetViews>
  <sheetFormatPr defaultRowHeight="15" x14ac:dyDescent="0.25"/>
  <cols>
    <col min="1" max="1" width="27.7109375" customWidth="1"/>
    <col min="2" max="2" width="14.28515625" customWidth="1"/>
    <col min="3" max="3" width="11.5703125" customWidth="1"/>
    <col min="4" max="4" width="11.140625" customWidth="1"/>
    <col min="5" max="5" width="10" customWidth="1"/>
    <col min="6" max="7" width="12.28515625" customWidth="1"/>
    <col min="8" max="8" width="17.140625" customWidth="1"/>
    <col min="9" max="9" width="13.7109375" customWidth="1"/>
    <col min="10" max="10" width="14.28515625" customWidth="1"/>
  </cols>
  <sheetData>
    <row r="1" spans="1:10" ht="26.25" x14ac:dyDescent="0.4">
      <c r="A1" s="7" t="s">
        <v>1</v>
      </c>
      <c r="B1" s="8"/>
      <c r="C1" s="8"/>
      <c r="D1" s="8"/>
      <c r="E1" s="8"/>
      <c r="F1" s="19" t="s">
        <v>42</v>
      </c>
      <c r="G1" s="9"/>
      <c r="H1" s="11"/>
    </row>
    <row r="2" spans="1:10" ht="21" x14ac:dyDescent="0.35">
      <c r="A2" s="5" t="s">
        <v>0</v>
      </c>
      <c r="B2" s="16" t="s">
        <v>8</v>
      </c>
      <c r="C2" s="3" t="s">
        <v>11</v>
      </c>
      <c r="D2" s="3" t="s">
        <v>12</v>
      </c>
      <c r="E2" s="3" t="s">
        <v>13</v>
      </c>
      <c r="F2" s="3" t="s">
        <v>14</v>
      </c>
      <c r="G2" s="3" t="s">
        <v>15</v>
      </c>
      <c r="H2" s="12" t="s">
        <v>10</v>
      </c>
      <c r="I2" s="12" t="s">
        <v>9</v>
      </c>
      <c r="J2" s="12" t="s">
        <v>7</v>
      </c>
    </row>
    <row r="3" spans="1:10" ht="21" x14ac:dyDescent="0.35">
      <c r="A3" s="2" t="s">
        <v>19</v>
      </c>
      <c r="B3" s="16"/>
      <c r="C3" s="6">
        <v>47.66</v>
      </c>
      <c r="D3" s="6">
        <v>43.1</v>
      </c>
      <c r="E3" s="1">
        <v>48.99</v>
      </c>
      <c r="F3" s="10">
        <v>64.52</v>
      </c>
      <c r="G3" s="10"/>
      <c r="H3" s="10">
        <v>161.16999999999999</v>
      </c>
      <c r="I3" s="10"/>
      <c r="J3" s="10"/>
    </row>
    <row r="4" spans="1:10" ht="21" x14ac:dyDescent="0.35">
      <c r="A4" s="2" t="s">
        <v>17</v>
      </c>
      <c r="B4" s="16"/>
      <c r="C4" s="6">
        <v>83.82</v>
      </c>
      <c r="D4" s="6">
        <v>76.709999999999994</v>
      </c>
      <c r="E4" s="1"/>
      <c r="F4" s="10"/>
      <c r="G4" s="10">
        <v>81.94</v>
      </c>
      <c r="H4" s="10">
        <f>SUM(C4:G4)</f>
        <v>242.46999999999997</v>
      </c>
      <c r="I4" s="10"/>
      <c r="J4" s="10"/>
    </row>
    <row r="5" spans="1:10" ht="21" x14ac:dyDescent="0.35">
      <c r="A5" s="2" t="s">
        <v>5</v>
      </c>
      <c r="B5" s="16"/>
      <c r="C5" s="6">
        <v>80.010000000000005</v>
      </c>
      <c r="D5" s="6">
        <v>82.42</v>
      </c>
      <c r="E5" s="1">
        <v>88.19</v>
      </c>
      <c r="F5" s="10"/>
      <c r="G5" s="10"/>
      <c r="H5" s="10">
        <f>SUM(C5:G5)</f>
        <v>250.62</v>
      </c>
      <c r="I5" s="10"/>
      <c r="J5" s="10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A9F27-DFE9-4AEE-BDA1-71269A134A17}">
  <dimension ref="A1:J9"/>
  <sheetViews>
    <sheetView workbookViewId="0">
      <selection activeCell="K2" sqref="K2"/>
    </sheetView>
  </sheetViews>
  <sheetFormatPr defaultRowHeight="15" x14ac:dyDescent="0.25"/>
  <cols>
    <col min="1" max="1" width="26.28515625" customWidth="1"/>
    <col min="2" max="2" width="15.28515625" customWidth="1"/>
    <col min="3" max="3" width="10.85546875" customWidth="1"/>
    <col min="4" max="4" width="12.28515625" customWidth="1"/>
    <col min="5" max="5" width="10.140625" customWidth="1"/>
    <col min="6" max="7" width="11.7109375" customWidth="1"/>
    <col min="8" max="8" width="17.85546875" customWidth="1"/>
    <col min="9" max="9" width="13" customWidth="1"/>
    <col min="10" max="10" width="12.7109375" customWidth="1"/>
  </cols>
  <sheetData>
    <row r="1" spans="1:10" ht="26.25" x14ac:dyDescent="0.4">
      <c r="A1" s="7" t="s">
        <v>1</v>
      </c>
      <c r="B1" s="8"/>
      <c r="C1" s="8"/>
      <c r="D1" s="8"/>
      <c r="E1" s="8"/>
      <c r="F1" s="25" t="s">
        <v>43</v>
      </c>
      <c r="G1" s="21"/>
      <c r="H1" s="22"/>
      <c r="I1" s="23"/>
      <c r="J1" s="24"/>
    </row>
    <row r="2" spans="1:10" ht="21" x14ac:dyDescent="0.35">
      <c r="A2" s="5" t="s">
        <v>0</v>
      </c>
      <c r="B2" s="16" t="s">
        <v>8</v>
      </c>
      <c r="C2" s="3" t="s">
        <v>11</v>
      </c>
      <c r="D2" s="3" t="s">
        <v>12</v>
      </c>
      <c r="E2" s="3" t="s">
        <v>13</v>
      </c>
      <c r="F2" s="3" t="s">
        <v>14</v>
      </c>
      <c r="G2" s="3" t="s">
        <v>15</v>
      </c>
      <c r="H2" s="12" t="s">
        <v>10</v>
      </c>
      <c r="I2" s="12" t="s">
        <v>9</v>
      </c>
      <c r="J2" s="12" t="s">
        <v>7</v>
      </c>
    </row>
    <row r="3" spans="1:10" ht="21" x14ac:dyDescent="0.35">
      <c r="A3" s="2" t="s">
        <v>17</v>
      </c>
      <c r="B3" s="16"/>
      <c r="C3" s="6">
        <v>83.82</v>
      </c>
      <c r="D3" s="6">
        <v>76.709999999999994</v>
      </c>
      <c r="E3" s="10">
        <v>72.66</v>
      </c>
      <c r="F3" s="10"/>
      <c r="G3" s="10">
        <v>81.94</v>
      </c>
      <c r="H3" s="10">
        <v>242.47</v>
      </c>
      <c r="I3" s="10"/>
      <c r="J3" s="10"/>
    </row>
    <row r="4" spans="1:10" ht="21" x14ac:dyDescent="0.35">
      <c r="A4" s="2" t="s">
        <v>32</v>
      </c>
      <c r="B4" s="16"/>
      <c r="C4" s="6"/>
      <c r="D4" s="6">
        <v>73.569999999999993</v>
      </c>
      <c r="E4" s="10">
        <v>67.09</v>
      </c>
      <c r="F4" s="10">
        <v>72.680000000000007</v>
      </c>
      <c r="G4" s="10">
        <v>73.94</v>
      </c>
      <c r="H4" s="10">
        <v>220.19</v>
      </c>
      <c r="I4" s="10"/>
      <c r="J4" s="10"/>
    </row>
    <row r="5" spans="1:10" ht="21" x14ac:dyDescent="0.35">
      <c r="A5" s="2" t="s">
        <v>27</v>
      </c>
      <c r="B5" s="16"/>
      <c r="C5" s="4"/>
      <c r="D5" s="10">
        <v>65.41</v>
      </c>
      <c r="E5" s="10">
        <v>68.459999999999994</v>
      </c>
      <c r="F5" s="10">
        <v>48.69</v>
      </c>
      <c r="G5" s="10">
        <v>65.31</v>
      </c>
      <c r="H5" s="10">
        <v>199.18</v>
      </c>
      <c r="I5" s="10"/>
      <c r="J5" s="10"/>
    </row>
    <row r="6" spans="1:10" ht="21" x14ac:dyDescent="0.35">
      <c r="A6" s="2" t="s">
        <v>30</v>
      </c>
      <c r="B6" s="16"/>
      <c r="C6" s="4"/>
      <c r="D6" s="10">
        <v>56.45</v>
      </c>
      <c r="E6" s="10">
        <v>68.45</v>
      </c>
      <c r="F6" s="10"/>
      <c r="G6" s="10">
        <v>56.1</v>
      </c>
      <c r="H6" s="10">
        <f>SUM(D6:G6)</f>
        <v>181</v>
      </c>
      <c r="I6" s="10"/>
      <c r="J6" s="10"/>
    </row>
    <row r="7" spans="1:10" ht="21" x14ac:dyDescent="0.35">
      <c r="A7" s="2" t="s">
        <v>24</v>
      </c>
      <c r="B7" s="16"/>
      <c r="C7" s="4">
        <v>57.53</v>
      </c>
      <c r="D7" s="10">
        <v>53.93</v>
      </c>
      <c r="E7" s="10">
        <v>58.66</v>
      </c>
      <c r="F7" s="10">
        <v>43.09</v>
      </c>
      <c r="G7" s="10">
        <v>58.72</v>
      </c>
      <c r="H7" s="10">
        <v>174.91</v>
      </c>
      <c r="I7" s="10"/>
      <c r="J7" s="10"/>
    </row>
    <row r="8" spans="1:10" ht="21" x14ac:dyDescent="0.35">
      <c r="A8" s="2" t="s">
        <v>25</v>
      </c>
      <c r="B8" s="16"/>
      <c r="C8" s="4">
        <v>55.99</v>
      </c>
      <c r="D8" s="10">
        <v>50.95</v>
      </c>
      <c r="E8" s="10">
        <v>58.85</v>
      </c>
      <c r="F8" s="10">
        <v>54.44</v>
      </c>
      <c r="G8" s="10"/>
      <c r="H8" s="10">
        <v>169.28</v>
      </c>
      <c r="I8" s="10"/>
      <c r="J8" s="10"/>
    </row>
    <row r="9" spans="1:10" ht="21" x14ac:dyDescent="0.35">
      <c r="A9" s="2" t="s">
        <v>21</v>
      </c>
      <c r="B9" s="16"/>
      <c r="C9" s="4"/>
      <c r="D9" s="10" t="s">
        <v>31</v>
      </c>
      <c r="E9" s="10">
        <v>79.52</v>
      </c>
      <c r="F9" s="10"/>
      <c r="G9" s="10">
        <v>69.599999999999994</v>
      </c>
      <c r="H9" s="10">
        <f>SUM(E9:G9)</f>
        <v>149.12</v>
      </c>
      <c r="I9" s="10"/>
      <c r="J9" s="10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STANDARD</vt:lpstr>
      <vt:lpstr>OPTIC</vt:lpstr>
      <vt:lpstr>REVOLVER</vt:lpstr>
      <vt:lpstr>PCC</vt:lpstr>
      <vt:lpstr>SENIOR STANDARD</vt:lpstr>
      <vt:lpstr>SENIOR OPTIC</vt:lpstr>
      <vt:lpstr>SUPERSENIOR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romyhydra1 CZ</dc:creator>
  <cp:lastModifiedBy>romyhydra1 CZ</cp:lastModifiedBy>
  <dcterms:created xsi:type="dcterms:W3CDTF">2023-09-10T11:00:00Z</dcterms:created>
  <dcterms:modified xsi:type="dcterms:W3CDTF">2026-03-08T17:18:35Z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657A12E2E3A44637B1BDD5AED94366DF_12</vt:lpwstr>
  </property>
  <property fmtid="{D5CDD505-2E9C-101B-9397-08002B2CF9AE}" pid="3" name="KSOProductBuildVer">
    <vt:lpwstr>1033-12.2.0.13201</vt:lpwstr>
  </property>
</Properties>
</file>