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har\Downloads\"/>
    </mc:Choice>
  </mc:AlternateContent>
  <xr:revisionPtr revIDLastSave="0" documentId="13_ncr:1_{EAE7225F-15C4-4D59-9E82-E59C8AC3B67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DUCTION OPTICS" sheetId="2" r:id="rId1"/>
    <sheet name="STANDARD" sheetId="7" r:id="rId2"/>
    <sheet name="List1" sheetId="9" state="hidden" r:id="rId3"/>
    <sheet name="List5" sheetId="8" state="hidden" r:id="rId4"/>
    <sheet name="PRODUCTION" sheetId="4" r:id="rId5"/>
    <sheet name=" OPTICS" sheetId="5" r:id="rId6"/>
    <sheet name="List3" sheetId="6" state="hidden" r:id="rId7"/>
    <sheet name="PCC" sheetId="3" r:id="rId8"/>
  </sheets>
  <definedNames>
    <definedName name="_xlnm._FilterDatabase" localSheetId="5" hidden="1">' OPTICS'!$A$3:$K$10</definedName>
    <definedName name="_xlnm._FilterDatabase" localSheetId="7" hidden="1">PCC!$A$3:$K$16</definedName>
    <definedName name="_xlnm._FilterDatabase" localSheetId="4" hidden="1">PRODUCTION!$A$3:$K$20</definedName>
    <definedName name="_xlnm._FilterDatabase" localSheetId="0" hidden="1">'PRODUCTION OPTICS'!$A$3:$K$17</definedName>
    <definedName name="_xlnm._FilterDatabase" localSheetId="1" hidden="1">STANDARD!$A$2:$K$34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7" l="1"/>
  <c r="K3" i="7" s="1"/>
  <c r="I3" i="5"/>
  <c r="K3" i="5" s="1"/>
  <c r="I2" i="7"/>
  <c r="K2" i="7" s="1"/>
  <c r="I14" i="3"/>
  <c r="K14" i="3" s="1"/>
  <c r="I9" i="3"/>
  <c r="K9" i="3" s="1"/>
  <c r="I5" i="3"/>
  <c r="K5" i="3" s="1"/>
  <c r="I13" i="3"/>
  <c r="K13" i="3" s="1"/>
  <c r="I15" i="3"/>
  <c r="K15" i="3" s="1"/>
  <c r="I12" i="3"/>
  <c r="K12" i="3" s="1"/>
  <c r="I11" i="3"/>
  <c r="K11" i="3" s="1"/>
  <c r="I4" i="3"/>
  <c r="K4" i="3" s="1"/>
  <c r="I16" i="3"/>
  <c r="K16" i="3" s="1"/>
  <c r="I10" i="3"/>
  <c r="K10" i="3" s="1"/>
  <c r="I7" i="3"/>
  <c r="K7" i="3" s="1"/>
  <c r="I8" i="3"/>
  <c r="K8" i="3" s="1"/>
  <c r="I6" i="3"/>
  <c r="K6" i="3" s="1"/>
  <c r="I3" i="3"/>
  <c r="K3" i="3" s="1"/>
  <c r="I9" i="5"/>
  <c r="K9" i="5" s="1"/>
  <c r="I10" i="5"/>
  <c r="K10" i="5" s="1"/>
  <c r="I8" i="5"/>
  <c r="K8" i="5" s="1"/>
  <c r="I7" i="5"/>
  <c r="K7" i="5" s="1"/>
  <c r="I4" i="5"/>
  <c r="K4" i="5" s="1"/>
  <c r="I6" i="5"/>
  <c r="K6" i="5" s="1"/>
  <c r="I5" i="5"/>
  <c r="K5" i="5" s="1"/>
  <c r="I6" i="2"/>
  <c r="K6" i="2" s="1"/>
  <c r="I17" i="2"/>
  <c r="K17" i="2" s="1"/>
  <c r="I14" i="2"/>
  <c r="K14" i="2" s="1"/>
  <c r="I12" i="2"/>
  <c r="K12" i="2" s="1"/>
  <c r="I15" i="2"/>
  <c r="K15" i="2" s="1"/>
  <c r="I16" i="2"/>
  <c r="K16" i="2" s="1"/>
  <c r="I11" i="2"/>
  <c r="K11" i="2" s="1"/>
  <c r="I10" i="2"/>
  <c r="K10" i="2" s="1"/>
  <c r="I9" i="2"/>
  <c r="K9" i="2" s="1"/>
  <c r="I8" i="2"/>
  <c r="K8" i="2" s="1"/>
  <c r="I7" i="2"/>
  <c r="K7" i="2" s="1"/>
  <c r="I5" i="2"/>
  <c r="K5" i="2" s="1"/>
  <c r="I4" i="2"/>
  <c r="K4" i="2" s="1"/>
  <c r="I13" i="2"/>
  <c r="K13" i="2" s="1"/>
  <c r="I3" i="2"/>
  <c r="K3" i="2" s="1"/>
  <c r="I19" i="4"/>
  <c r="K19" i="4" s="1"/>
  <c r="I9" i="4"/>
  <c r="K9" i="4" s="1"/>
  <c r="I18" i="4"/>
  <c r="K18" i="4" s="1"/>
  <c r="I17" i="4"/>
  <c r="K17" i="4" s="1"/>
  <c r="I20" i="4"/>
  <c r="K20" i="4" s="1"/>
  <c r="I4" i="4"/>
  <c r="K4" i="4" s="1"/>
  <c r="I12" i="4"/>
  <c r="K12" i="4" s="1"/>
  <c r="I5" i="4"/>
  <c r="K5" i="4" s="1"/>
  <c r="I6" i="4"/>
  <c r="K6" i="4" s="1"/>
  <c r="I3" i="4"/>
  <c r="K3" i="4" s="1"/>
  <c r="I16" i="4"/>
  <c r="K16" i="4" s="1"/>
  <c r="I14" i="4"/>
  <c r="K14" i="4" s="1"/>
  <c r="I15" i="4"/>
  <c r="K15" i="4" s="1"/>
  <c r="I11" i="4"/>
  <c r="K11" i="4" s="1"/>
  <c r="I13" i="4"/>
  <c r="K13" i="4" s="1"/>
  <c r="I8" i="4"/>
  <c r="K8" i="4" s="1"/>
  <c r="I10" i="4"/>
  <c r="K10" i="4" s="1"/>
  <c r="I7" i="4"/>
  <c r="K7" i="4" s="1"/>
  <c r="I34" i="7"/>
  <c r="K34" i="7" s="1"/>
  <c r="I17" i="7"/>
  <c r="K17" i="7" s="1"/>
  <c r="I10" i="7"/>
  <c r="K10" i="7" s="1"/>
  <c r="I31" i="7"/>
  <c r="K31" i="7" s="1"/>
  <c r="I30" i="7"/>
  <c r="K30" i="7" s="1"/>
  <c r="I12" i="7"/>
  <c r="K12" i="7" s="1"/>
  <c r="I33" i="7"/>
  <c r="K33" i="7" s="1"/>
  <c r="I32" i="7"/>
  <c r="K32" i="7" s="1"/>
  <c r="I28" i="7"/>
  <c r="K28" i="7" s="1"/>
  <c r="I29" i="7"/>
  <c r="K29" i="7" s="1"/>
  <c r="I27" i="7"/>
  <c r="K27" i="7" s="1"/>
  <c r="I18" i="7"/>
  <c r="K18" i="7" s="1"/>
  <c r="I23" i="7"/>
  <c r="K23" i="7" s="1"/>
  <c r="I26" i="7"/>
  <c r="K26" i="7" s="1"/>
  <c r="I22" i="7"/>
  <c r="K22" i="7" s="1"/>
  <c r="I24" i="7"/>
  <c r="K24" i="7" s="1"/>
  <c r="I25" i="7"/>
  <c r="K25" i="7" s="1"/>
  <c r="I16" i="7"/>
  <c r="K16" i="7" s="1"/>
  <c r="I20" i="7"/>
  <c r="K20" i="7" s="1"/>
  <c r="I19" i="7"/>
  <c r="K19" i="7" s="1"/>
  <c r="I13" i="7"/>
  <c r="K13" i="7" s="1"/>
  <c r="I21" i="7"/>
  <c r="K21" i="7" s="1"/>
  <c r="I9" i="7"/>
  <c r="K9" i="7" s="1"/>
  <c r="I15" i="7"/>
  <c r="K15" i="7" s="1"/>
  <c r="I11" i="7"/>
  <c r="K11" i="7" s="1"/>
  <c r="I14" i="7"/>
  <c r="K14" i="7" s="1"/>
  <c r="I7" i="7"/>
  <c r="K7" i="7" s="1"/>
  <c r="I6" i="7"/>
  <c r="K6" i="7" s="1"/>
  <c r="I5" i="7"/>
  <c r="K5" i="7" s="1"/>
  <c r="I4" i="7"/>
  <c r="K4" i="7" s="1"/>
  <c r="I8" i="7"/>
  <c r="K8" i="7" s="1"/>
</calcChain>
</file>

<file path=xl/sharedStrings.xml><?xml version="1.0" encoding="utf-8"?>
<sst xmlns="http://schemas.openxmlformats.org/spreadsheetml/2006/main" count="160" uniqueCount="106">
  <si>
    <t>Hájek, Jan</t>
  </si>
  <si>
    <t>Dvořák, Petr</t>
  </si>
  <si>
    <t>Foltýn, Petr</t>
  </si>
  <si>
    <t>Svěrák, Dušan     super senior</t>
  </si>
  <si>
    <t>CELKOVÉ POŘADÍ</t>
  </si>
  <si>
    <t xml:space="preserve">     DQ</t>
  </si>
  <si>
    <t>Dvořák Petr</t>
  </si>
  <si>
    <t>Janošek Dušan</t>
  </si>
  <si>
    <t>Lahres Petr</t>
  </si>
  <si>
    <t>CAIROCZ  CUP  2025</t>
  </si>
  <si>
    <t>CAIROCZ  CUP  2025  PCC</t>
  </si>
  <si>
    <t>17.5.</t>
  </si>
  <si>
    <t>31.5.</t>
  </si>
  <si>
    <t>14.6.</t>
  </si>
  <si>
    <t>28.6.</t>
  </si>
  <si>
    <t>12.7.</t>
  </si>
  <si>
    <t>26.7.</t>
  </si>
  <si>
    <t>16.8.</t>
  </si>
  <si>
    <t>FINÁLE</t>
  </si>
  <si>
    <t>Chovaniok Jan</t>
  </si>
  <si>
    <t>Demeter Roman</t>
  </si>
  <si>
    <t>Matl Tomáš</t>
  </si>
  <si>
    <t>Špůrek, Libor                senior</t>
  </si>
  <si>
    <t>Pospíšil Jiří</t>
  </si>
  <si>
    <t>DQ</t>
  </si>
  <si>
    <t>Štefánek Lukáš</t>
  </si>
  <si>
    <t>Pchálek René                 senior</t>
  </si>
  <si>
    <t>Kornuta Alan                 senior</t>
  </si>
  <si>
    <t>Tydlačka , Jiří                senior</t>
  </si>
  <si>
    <t>Neplech Martin</t>
  </si>
  <si>
    <t>Piatke Ondra</t>
  </si>
  <si>
    <t>Kašný Martin</t>
  </si>
  <si>
    <t>Halama Petr</t>
  </si>
  <si>
    <t>Vicherek Pavel</t>
  </si>
  <si>
    <t>Čapka Kamil</t>
  </si>
  <si>
    <t xml:space="preserve"> Jurečka Radek</t>
  </si>
  <si>
    <t>Hubner Luboš              supersenior</t>
  </si>
  <si>
    <t>Freisler Tomáš                       senior</t>
  </si>
  <si>
    <t>Halamová Natálie         junior Lady</t>
  </si>
  <si>
    <t>Janák Jiří</t>
  </si>
  <si>
    <t>Václavík Rostislav        supersenior</t>
  </si>
  <si>
    <t>Bálek Pavel                  supersenior</t>
  </si>
  <si>
    <t>Stoklasa Jakub</t>
  </si>
  <si>
    <t>Ducháčová Markéta                Lady</t>
  </si>
  <si>
    <t>Kopel Pavel</t>
  </si>
  <si>
    <t>Korcz Michal</t>
  </si>
  <si>
    <t>Sasák Juraj</t>
  </si>
  <si>
    <t xml:space="preserve">        DQ</t>
  </si>
  <si>
    <t>Hrtáň Dominik                       junior</t>
  </si>
  <si>
    <t>Mikolášek Daniel                   junior</t>
  </si>
  <si>
    <t>Kubík Karel                             senior</t>
  </si>
  <si>
    <t>Grohol Radim               supersenior</t>
  </si>
  <si>
    <t>Friedrichová Veronika             Lady</t>
  </si>
  <si>
    <t>Pospíšil Martin                       senior</t>
  </si>
  <si>
    <t>Čapka Petr                              senior</t>
  </si>
  <si>
    <t>Skotnica Martin                     senior</t>
  </si>
  <si>
    <t>Mikolášek David           superjunior</t>
  </si>
  <si>
    <t>Kaluža Jiří                               senior</t>
  </si>
  <si>
    <t>PRODUCTION OPTICS</t>
  </si>
  <si>
    <t>Mikolášek Martin</t>
  </si>
  <si>
    <t>Pavelka Tomáš</t>
  </si>
  <si>
    <t>Šporík Jan</t>
  </si>
  <si>
    <t>Foltýn Petr</t>
  </si>
  <si>
    <t>Dvořák Milan</t>
  </si>
  <si>
    <t>Coufal Jindřich</t>
  </si>
  <si>
    <t>Kučera Michal</t>
  </si>
  <si>
    <t>Gábová Blanka                   Lady</t>
  </si>
  <si>
    <t>Klempa Igor</t>
  </si>
  <si>
    <t>Vlček Lukáš</t>
  </si>
  <si>
    <t xml:space="preserve">          DQ</t>
  </si>
  <si>
    <t>Mička Luděk                    senior</t>
  </si>
  <si>
    <t>Marek Jirka                      sunior</t>
  </si>
  <si>
    <t>PRODUCTION</t>
  </si>
  <si>
    <t>Mazal Lukáš</t>
  </si>
  <si>
    <t>Skotnica Filip</t>
  </si>
  <si>
    <t>Chromý Libor               senior</t>
  </si>
  <si>
    <t>Kostka Štěpán                junior</t>
  </si>
  <si>
    <t>Slanina Vladimír</t>
  </si>
  <si>
    <t>Kočí Pavel                    senior</t>
  </si>
  <si>
    <t>Koutná Zuzana               Lady</t>
  </si>
  <si>
    <t>Broz Peter</t>
  </si>
  <si>
    <t>Svěrák Dušan          supersenior</t>
  </si>
  <si>
    <t>Škarka Radek</t>
  </si>
  <si>
    <t>Ostárek Radim                  senior</t>
  </si>
  <si>
    <t>Rusnok Dalibor                senior</t>
  </si>
  <si>
    <t xml:space="preserve">Pchálková Monika              Lady </t>
  </si>
  <si>
    <t>Rangotis Filip</t>
  </si>
  <si>
    <t>Januška Lukáš</t>
  </si>
  <si>
    <t>Kopecký Vlastimil</t>
  </si>
  <si>
    <t>Hájek Jan</t>
  </si>
  <si>
    <t>Hrtaň Radim</t>
  </si>
  <si>
    <t xml:space="preserve">           DQ</t>
  </si>
  <si>
    <t>Jaroň Tomáš</t>
  </si>
  <si>
    <t>Sedlák Vlastimil</t>
  </si>
  <si>
    <t>Marcalík Ivo                     senior</t>
  </si>
  <si>
    <t>Kornuta Alan                   senior</t>
  </si>
  <si>
    <t>Hahn David</t>
  </si>
  <si>
    <t>Petrakovič Miroslav              senior</t>
  </si>
  <si>
    <t>Růžička Milan               supersenior</t>
  </si>
  <si>
    <t>Bohumínský Jakub</t>
  </si>
  <si>
    <t>OPTICS</t>
  </si>
  <si>
    <t>Kostka Šimon     22,LR superjunior</t>
  </si>
  <si>
    <t>CAIRO CUP 2025     STANDARD</t>
  </si>
  <si>
    <t>Appelová Lucie                 Lady</t>
  </si>
  <si>
    <t>4 NEJLEPŠÍ</t>
  </si>
  <si>
    <t>¨48,32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</si>
</sst>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charset val="238"/>
      <scheme val="minor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8"/>
      <color rgb="FFC00000"/>
      <name val="Calibri"/>
      <family val="2"/>
      <charset val="238"/>
      <scheme val="minor"/>
    </font>
    <font>
      <sz val="16"/>
      <color theme="8" tint="-0.249977111117893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2" xfId="0" applyBorder="1"/>
    <xf numFmtId="0" fontId="0" fillId="3" borderId="1" xfId="0" applyFill="1" applyBorder="1"/>
    <xf numFmtId="0" fontId="2" fillId="3" borderId="0" xfId="0" applyFont="1" applyFill="1"/>
    <xf numFmtId="0" fontId="2" fillId="3" borderId="1" xfId="0" applyFont="1" applyFill="1" applyBorder="1"/>
    <xf numFmtId="0" fontId="0" fillId="0" borderId="4" xfId="0" applyBorder="1"/>
    <xf numFmtId="0" fontId="3" fillId="0" borderId="2" xfId="0" applyFont="1" applyBorder="1"/>
    <xf numFmtId="0" fontId="1" fillId="0" borderId="2" xfId="0" applyFont="1" applyBorder="1"/>
    <xf numFmtId="0" fontId="2" fillId="5" borderId="4" xfId="0" applyFont="1" applyFill="1" applyBorder="1"/>
    <xf numFmtId="0" fontId="1" fillId="3" borderId="2" xfId="0" applyFont="1" applyFill="1" applyBorder="1"/>
    <xf numFmtId="0" fontId="4" fillId="0" borderId="2" xfId="0" applyFont="1" applyBorder="1"/>
    <xf numFmtId="0" fontId="3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2" xfId="0" applyFont="1" applyFill="1" applyBorder="1"/>
    <xf numFmtId="0" fontId="6" fillId="2" borderId="2" xfId="0" applyFont="1" applyFill="1" applyBorder="1"/>
    <xf numFmtId="0" fontId="0" fillId="2" borderId="1" xfId="0" applyFill="1" applyBorder="1"/>
    <xf numFmtId="0" fontId="0" fillId="2" borderId="3" xfId="0" applyFill="1" applyBorder="1"/>
    <xf numFmtId="0" fontId="1" fillId="2" borderId="2" xfId="0" applyFont="1" applyFill="1" applyBorder="1"/>
    <xf numFmtId="0" fontId="5" fillId="0" borderId="2" xfId="0" applyFont="1" applyBorder="1"/>
    <xf numFmtId="0" fontId="6" fillId="0" borderId="2" xfId="0" applyFont="1" applyBorder="1"/>
    <xf numFmtId="0" fontId="4" fillId="2" borderId="2" xfId="0" applyFont="1" applyFill="1" applyBorder="1"/>
    <xf numFmtId="0" fontId="0" fillId="3" borderId="4" xfId="0" applyFill="1" applyBorder="1"/>
    <xf numFmtId="0" fontId="10" fillId="6" borderId="2" xfId="0" applyFont="1" applyFill="1" applyBorder="1"/>
    <xf numFmtId="0" fontId="0" fillId="7" borderId="0" xfId="0" applyFill="1"/>
    <xf numFmtId="0" fontId="0" fillId="4" borderId="0" xfId="0" applyFill="1"/>
    <xf numFmtId="0" fontId="0" fillId="8" borderId="0" xfId="0" applyFill="1"/>
    <xf numFmtId="0" fontId="4" fillId="0" borderId="5" xfId="0" applyFont="1" applyBorder="1"/>
    <xf numFmtId="0" fontId="5" fillId="0" borderId="5" xfId="0" applyFont="1" applyBorder="1"/>
    <xf numFmtId="0" fontId="4" fillId="0" borderId="3" xfId="0" applyFont="1" applyBorder="1"/>
    <xf numFmtId="0" fontId="5" fillId="0" borderId="3" xfId="0" applyFont="1" applyBorder="1"/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2" fontId="5" fillId="0" borderId="2" xfId="0" applyNumberFormat="1" applyFont="1" applyBorder="1"/>
    <xf numFmtId="2" fontId="5" fillId="0" borderId="3" xfId="0" applyNumberFormat="1" applyFont="1" applyBorder="1"/>
    <xf numFmtId="0" fontId="9" fillId="0" borderId="2" xfId="0" applyFont="1" applyBorder="1"/>
    <xf numFmtId="0" fontId="5" fillId="2" borderId="5" xfId="0" applyFont="1" applyFill="1" applyBorder="1"/>
    <xf numFmtId="0" fontId="5" fillId="2" borderId="3" xfId="0" applyFont="1" applyFill="1" applyBorder="1"/>
    <xf numFmtId="2" fontId="5" fillId="2" borderId="2" xfId="0" applyNumberFormat="1" applyFont="1" applyFill="1" applyBorder="1"/>
    <xf numFmtId="2" fontId="5" fillId="2" borderId="3" xfId="0" applyNumberFormat="1" applyFont="1" applyFill="1" applyBorder="1"/>
    <xf numFmtId="0" fontId="0" fillId="2" borderId="0" xfId="0" applyFill="1"/>
    <xf numFmtId="0" fontId="7" fillId="2" borderId="2" xfId="0" applyFont="1" applyFill="1" applyBorder="1"/>
    <xf numFmtId="0" fontId="8" fillId="2" borderId="2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FF"/>
      <color rgb="FFFFCCFF"/>
      <color rgb="FFDB0936"/>
      <color rgb="FFF36B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DFA7C-14FF-460F-8F4E-92110F81FD4F}">
  <sheetPr codeName="List2"/>
  <dimension ref="A1:K17"/>
  <sheetViews>
    <sheetView workbookViewId="0">
      <selection activeCell="L2" sqref="L2"/>
    </sheetView>
  </sheetViews>
  <sheetFormatPr defaultRowHeight="15" x14ac:dyDescent="0.25"/>
  <cols>
    <col min="1" max="1" width="38.7109375" customWidth="1"/>
    <col min="2" max="2" width="12.7109375" customWidth="1"/>
    <col min="3" max="3" width="13.28515625" customWidth="1"/>
    <col min="4" max="4" width="10.42578125" bestFit="1" customWidth="1"/>
    <col min="5" max="5" width="10.7109375" customWidth="1"/>
    <col min="6" max="6" width="11.140625" customWidth="1"/>
    <col min="9" max="9" width="16.140625" customWidth="1"/>
    <col min="10" max="10" width="16" customWidth="1"/>
    <col min="11" max="11" width="24.42578125" customWidth="1"/>
  </cols>
  <sheetData>
    <row r="1" spans="1:11" ht="40.15" customHeight="1" x14ac:dyDescent="0.3">
      <c r="A1" s="3" t="s">
        <v>9</v>
      </c>
      <c r="B1" s="8" t="s">
        <v>58</v>
      </c>
      <c r="C1" s="5"/>
      <c r="D1" s="5"/>
      <c r="E1" s="5"/>
      <c r="F1" s="5"/>
      <c r="G1" s="5"/>
      <c r="H1" s="5"/>
    </row>
    <row r="2" spans="1:11" ht="25.9" customHeight="1" x14ac:dyDescent="0.35">
      <c r="A2" s="9"/>
      <c r="B2" s="7" t="s">
        <v>11</v>
      </c>
      <c r="C2" s="10" t="s">
        <v>12</v>
      </c>
      <c r="D2" s="10" t="s">
        <v>13</v>
      </c>
      <c r="E2" s="10" t="s">
        <v>14</v>
      </c>
      <c r="F2" s="10" t="s">
        <v>15</v>
      </c>
      <c r="G2" s="10" t="s">
        <v>16</v>
      </c>
      <c r="H2" s="10" t="s">
        <v>17</v>
      </c>
      <c r="I2" s="10" t="s">
        <v>104</v>
      </c>
      <c r="J2" s="10" t="s">
        <v>18</v>
      </c>
      <c r="K2" s="28" t="s">
        <v>4</v>
      </c>
    </row>
    <row r="3" spans="1:11" ht="21" x14ac:dyDescent="0.35">
      <c r="A3" s="30" t="s">
        <v>59</v>
      </c>
      <c r="B3" s="31">
        <v>100</v>
      </c>
      <c r="C3" s="18">
        <v>100</v>
      </c>
      <c r="D3" s="18">
        <v>100</v>
      </c>
      <c r="E3" s="18">
        <v>0</v>
      </c>
      <c r="F3" s="18">
        <v>100</v>
      </c>
      <c r="G3" s="18"/>
      <c r="H3" s="19">
        <v>100</v>
      </c>
      <c r="I3" s="18">
        <f t="shared" ref="I3" si="0">LARGE(B3:H3,1)+LARGE(B3:H3,2)+LARGE(B3:H3,3)+LARGE(B3:H3,4)</f>
        <v>400</v>
      </c>
      <c r="J3" s="18">
        <v>100</v>
      </c>
      <c r="K3" s="29">
        <f t="shared" ref="K3" si="1">I3+J3</f>
        <v>500</v>
      </c>
    </row>
    <row r="4" spans="1:11" ht="19.899999999999999" customHeight="1" x14ac:dyDescent="0.35">
      <c r="A4" s="30" t="s">
        <v>61</v>
      </c>
      <c r="B4" s="31">
        <v>94.69</v>
      </c>
      <c r="C4" s="18">
        <v>86.92</v>
      </c>
      <c r="D4" s="18">
        <v>84.98</v>
      </c>
      <c r="E4" s="18">
        <v>0</v>
      </c>
      <c r="F4" s="18">
        <v>89.99</v>
      </c>
      <c r="G4" s="18">
        <v>100</v>
      </c>
      <c r="H4" s="19">
        <v>92.51</v>
      </c>
      <c r="I4" s="18">
        <f>LARGE(B4:H4,1)+LARGE(B4:H4,2)+LARGE(B4:H4,3)+LARGE(B4:H4,4)</f>
        <v>377.19</v>
      </c>
      <c r="J4" s="18">
        <v>85.35</v>
      </c>
      <c r="K4" s="29">
        <f>I4+J4</f>
        <v>462.53999999999996</v>
      </c>
    </row>
    <row r="5" spans="1:11" ht="19.899999999999999" customHeight="1" x14ac:dyDescent="0.35">
      <c r="A5" s="30" t="s">
        <v>62</v>
      </c>
      <c r="B5" s="31">
        <v>85.43</v>
      </c>
      <c r="C5" s="18">
        <v>80.91</v>
      </c>
      <c r="D5" s="18">
        <v>82.21</v>
      </c>
      <c r="E5" s="18">
        <v>82.83</v>
      </c>
      <c r="F5" s="18">
        <v>84.12</v>
      </c>
      <c r="G5" s="18">
        <v>92.54</v>
      </c>
      <c r="H5" s="19">
        <v>88.61</v>
      </c>
      <c r="I5" s="18">
        <f>LARGE(B5:H5,1)+LARGE(B5:H5,2)+LARGE(B5:H5,3)+LARGE(B5:H5,4)</f>
        <v>350.70000000000005</v>
      </c>
      <c r="J5" s="18">
        <v>89.29</v>
      </c>
      <c r="K5" s="29">
        <f>I5+J5</f>
        <v>439.99000000000007</v>
      </c>
    </row>
    <row r="6" spans="1:11" ht="19.899999999999999" customHeight="1" x14ac:dyDescent="0.35">
      <c r="A6" s="6" t="s">
        <v>25</v>
      </c>
      <c r="B6" s="18">
        <v>0</v>
      </c>
      <c r="C6" s="18">
        <v>0</v>
      </c>
      <c r="D6" s="18">
        <v>0</v>
      </c>
      <c r="E6" s="18">
        <v>86.64</v>
      </c>
      <c r="F6" s="18">
        <v>69.33</v>
      </c>
      <c r="G6" s="18">
        <v>88.19</v>
      </c>
      <c r="H6" s="19">
        <v>82.33</v>
      </c>
      <c r="I6" s="18">
        <f>LARGE(B6:H6,1)+LARGE(B6:H6,2)+LARGE(B6:H6,3)+LARGE(B6:H6,4)</f>
        <v>326.48999999999995</v>
      </c>
      <c r="J6" s="18">
        <v>76.55</v>
      </c>
      <c r="K6" s="29">
        <f>I6+J6</f>
        <v>403.03999999999996</v>
      </c>
    </row>
    <row r="7" spans="1:11" ht="19.899999999999999" customHeight="1" x14ac:dyDescent="0.35">
      <c r="A7" s="30" t="s">
        <v>70</v>
      </c>
      <c r="B7" s="31">
        <v>79.91</v>
      </c>
      <c r="C7" s="18">
        <v>69.2</v>
      </c>
      <c r="D7" s="18">
        <v>66.42</v>
      </c>
      <c r="E7" s="18">
        <v>75.88</v>
      </c>
      <c r="F7" s="18">
        <v>74.31</v>
      </c>
      <c r="G7" s="18">
        <v>84.84</v>
      </c>
      <c r="H7" s="19">
        <v>64.03</v>
      </c>
      <c r="I7" s="18">
        <f>LARGE(B7:H7,1)+LARGE(B7:H7,2)+LARGE(B7:H7,3)+LARGE(B7:H7,4)</f>
        <v>314.94</v>
      </c>
      <c r="J7" s="18">
        <v>71.349999999999994</v>
      </c>
      <c r="K7" s="29">
        <f>I7+J7</f>
        <v>386.28999999999996</v>
      </c>
    </row>
    <row r="8" spans="1:11" ht="21" x14ac:dyDescent="0.35">
      <c r="A8" s="6" t="s">
        <v>64</v>
      </c>
      <c r="B8" s="18">
        <v>73.12</v>
      </c>
      <c r="C8" s="18">
        <v>71.319999999999993</v>
      </c>
      <c r="D8" s="18">
        <v>65.86</v>
      </c>
      <c r="E8" s="18">
        <v>0</v>
      </c>
      <c r="F8" s="18">
        <v>68.819999999999993</v>
      </c>
      <c r="G8" s="18"/>
      <c r="H8" s="19"/>
      <c r="I8" s="18">
        <f>LARGE(B8:H8,1)+LARGE(B8:H8,2)+LARGE(B8:H8,3)+LARGE(B8:H8,4)</f>
        <v>279.12</v>
      </c>
      <c r="J8" s="18">
        <v>69.87</v>
      </c>
      <c r="K8" s="29">
        <f>I8+J8</f>
        <v>348.99</v>
      </c>
    </row>
    <row r="9" spans="1:11" ht="21" x14ac:dyDescent="0.35">
      <c r="A9" s="6" t="s">
        <v>19</v>
      </c>
      <c r="B9" s="18">
        <v>66.17</v>
      </c>
      <c r="C9" s="18">
        <v>0</v>
      </c>
      <c r="D9" s="18">
        <v>64.430000000000007</v>
      </c>
      <c r="E9" s="18">
        <v>0</v>
      </c>
      <c r="F9" s="18">
        <v>0</v>
      </c>
      <c r="G9" s="18">
        <v>78.52</v>
      </c>
      <c r="H9" s="19">
        <v>56.84</v>
      </c>
      <c r="I9" s="18">
        <f>LARGE(B9:H9,1)+LARGE(B9:H9,2)+LARGE(B9:H9,3)+LARGE(B9:H9,4)</f>
        <v>265.96000000000004</v>
      </c>
      <c r="J9" s="18">
        <v>65.930000000000007</v>
      </c>
      <c r="K9" s="29">
        <f>I9+J9</f>
        <v>331.89000000000004</v>
      </c>
    </row>
    <row r="10" spans="1:11" ht="21" x14ac:dyDescent="0.35">
      <c r="A10" s="30" t="s">
        <v>71</v>
      </c>
      <c r="B10" s="31">
        <v>63.7</v>
      </c>
      <c r="C10" s="18">
        <v>62.35</v>
      </c>
      <c r="D10" s="18">
        <v>57.29</v>
      </c>
      <c r="E10" s="18">
        <v>63.59</v>
      </c>
      <c r="F10" s="18">
        <v>58.98</v>
      </c>
      <c r="G10" s="18">
        <v>57.31</v>
      </c>
      <c r="H10" s="19">
        <v>62.24</v>
      </c>
      <c r="I10" s="18">
        <f>LARGE(B10:H10,1)+LARGE(B10:H10,2)+LARGE(B10:H10,3)+LARGE(B10:H10,4)</f>
        <v>251.88000000000002</v>
      </c>
      <c r="J10" s="18">
        <v>49.69</v>
      </c>
      <c r="K10" s="29">
        <f>I10+J10</f>
        <v>301.57000000000005</v>
      </c>
    </row>
    <row r="11" spans="1:11" ht="21" x14ac:dyDescent="0.35">
      <c r="A11" s="6" t="s">
        <v>65</v>
      </c>
      <c r="B11" s="18">
        <v>57.15</v>
      </c>
      <c r="C11" s="18">
        <v>43.72</v>
      </c>
      <c r="D11" s="18">
        <v>44.21</v>
      </c>
      <c r="E11" s="18">
        <v>54.95</v>
      </c>
      <c r="F11" s="18">
        <v>49.62</v>
      </c>
      <c r="G11" s="18">
        <v>59.05</v>
      </c>
      <c r="H11" s="19">
        <v>52.81</v>
      </c>
      <c r="I11" s="18">
        <f>LARGE(B11:H11,1)+LARGE(B11:H11,2)+LARGE(B11:H11,3)+LARGE(B11:H11,4)</f>
        <v>223.95999999999998</v>
      </c>
      <c r="J11" s="18">
        <v>47.26</v>
      </c>
      <c r="K11" s="29">
        <f>I11+J11</f>
        <v>271.21999999999997</v>
      </c>
    </row>
    <row r="12" spans="1:11" ht="21" x14ac:dyDescent="0.35">
      <c r="A12" s="6" t="s">
        <v>68</v>
      </c>
      <c r="B12" s="18" t="s">
        <v>69</v>
      </c>
      <c r="C12" s="18">
        <v>89.04</v>
      </c>
      <c r="D12" s="18">
        <v>81.61</v>
      </c>
      <c r="E12" s="18">
        <v>100</v>
      </c>
      <c r="F12" s="18">
        <v>0</v>
      </c>
      <c r="G12" s="18"/>
      <c r="H12" s="19"/>
      <c r="I12" s="18">
        <f>LARGE(B12:H12,1)+LARGE(B12:H12,2)+LARGE(B12:H12,3)+LARGE(B12:H12,4)</f>
        <v>270.65000000000003</v>
      </c>
      <c r="J12" s="18"/>
      <c r="K12" s="29">
        <f>I12+J12</f>
        <v>270.65000000000003</v>
      </c>
    </row>
    <row r="13" spans="1:11" ht="21" x14ac:dyDescent="0.35">
      <c r="A13" s="30" t="s">
        <v>60</v>
      </c>
      <c r="B13" s="31">
        <v>99.05</v>
      </c>
      <c r="C13" s="18">
        <v>90.83</v>
      </c>
      <c r="D13" s="18">
        <v>79.91</v>
      </c>
      <c r="E13" s="18">
        <v>0</v>
      </c>
      <c r="F13" s="18">
        <v>0</v>
      </c>
      <c r="G13" s="18"/>
      <c r="H13" s="19"/>
      <c r="I13" s="18">
        <f>LARGE(B13:H13,1)+LARGE(B13:H13,2)+LARGE(B13:H13,3)+LARGE(B13:H13,4)</f>
        <v>269.78999999999996</v>
      </c>
      <c r="J13" s="18"/>
      <c r="K13" s="29">
        <f>I13+J13</f>
        <v>269.78999999999996</v>
      </c>
    </row>
    <row r="14" spans="1:11" ht="21" x14ac:dyDescent="0.35">
      <c r="A14" s="6" t="s">
        <v>94</v>
      </c>
      <c r="B14" s="18">
        <v>0</v>
      </c>
      <c r="C14" s="18">
        <v>0</v>
      </c>
      <c r="D14" s="18">
        <v>46.35</v>
      </c>
      <c r="E14" s="18">
        <v>46.1</v>
      </c>
      <c r="F14" s="18">
        <v>47.59</v>
      </c>
      <c r="G14" s="18"/>
      <c r="H14" s="19">
        <v>47.94</v>
      </c>
      <c r="I14" s="18">
        <f>LARGE(B14:H14,1)+LARGE(B14:H14,2)+LARGE(B14:H14,3)+LARGE(B14:H14,4)</f>
        <v>187.98</v>
      </c>
      <c r="J14" s="18">
        <v>38.58</v>
      </c>
      <c r="K14" s="29">
        <f>I14+J14</f>
        <v>226.56</v>
      </c>
    </row>
    <row r="15" spans="1:11" ht="21" x14ac:dyDescent="0.35">
      <c r="A15" s="30" t="s">
        <v>66</v>
      </c>
      <c r="B15" s="31">
        <v>35.61</v>
      </c>
      <c r="C15" s="18">
        <v>31.04</v>
      </c>
      <c r="D15" s="18">
        <v>34.729999999999997</v>
      </c>
      <c r="E15" s="18">
        <v>38.909999999999997</v>
      </c>
      <c r="F15" s="18">
        <v>37.5</v>
      </c>
      <c r="G15" s="18">
        <v>34.53</v>
      </c>
      <c r="H15" s="19">
        <v>22.55</v>
      </c>
      <c r="I15" s="18">
        <f>LARGE(B15:H15,1)+LARGE(B15:H15,2)+LARGE(B15:H15,3)+LARGE(B15:H15,4)</f>
        <v>146.75</v>
      </c>
      <c r="J15" s="18">
        <v>35.26</v>
      </c>
      <c r="K15" s="29">
        <f>I15+J15</f>
        <v>182.01</v>
      </c>
    </row>
    <row r="16" spans="1:11" ht="21" x14ac:dyDescent="0.35">
      <c r="A16" s="6" t="s">
        <v>95</v>
      </c>
      <c r="B16" s="18">
        <v>39.65</v>
      </c>
      <c r="C16" s="18">
        <v>41.18</v>
      </c>
      <c r="D16" s="18">
        <v>37.29</v>
      </c>
      <c r="E16" s="18">
        <v>0</v>
      </c>
      <c r="F16" s="18">
        <v>0</v>
      </c>
      <c r="G16" s="18"/>
      <c r="H16" s="19"/>
      <c r="I16" s="18">
        <f>LARGE(B16:H16,1)+LARGE(B16:H16,2)+LARGE(B16:H16,3)+LARGE(B16:H16,4)</f>
        <v>118.12</v>
      </c>
      <c r="J16" s="18"/>
      <c r="K16" s="29">
        <f>I16+J16</f>
        <v>118.12</v>
      </c>
    </row>
    <row r="17" spans="1:11" ht="21" x14ac:dyDescent="0.35">
      <c r="A17" s="6" t="s">
        <v>92</v>
      </c>
      <c r="B17" s="18">
        <v>0</v>
      </c>
      <c r="C17" s="18" t="s">
        <v>91</v>
      </c>
      <c r="D17" s="18">
        <v>0</v>
      </c>
      <c r="E17" s="18">
        <v>0</v>
      </c>
      <c r="F17" s="18">
        <v>0</v>
      </c>
      <c r="G17" s="18"/>
      <c r="H17" s="19"/>
      <c r="I17" s="18">
        <f>LARGE(B17:H17,1)+LARGE(B17:H17,2)+LARGE(B17:H17,3)+LARGE(B17:H17,4)</f>
        <v>0</v>
      </c>
      <c r="J17" s="18"/>
      <c r="K17" s="29">
        <f>I17+J17</f>
        <v>0</v>
      </c>
    </row>
  </sheetData>
  <sortState xmlns:xlrd2="http://schemas.microsoft.com/office/spreadsheetml/2017/richdata2" ref="A3:K17">
    <sortCondition descending="1" ref="K17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5234A-1D3B-41B9-BF0A-6336D4814E1E}">
  <dimension ref="A1:AS34"/>
  <sheetViews>
    <sheetView tabSelected="1" workbookViewId="0">
      <selection activeCell="A6" sqref="A6"/>
    </sheetView>
  </sheetViews>
  <sheetFormatPr defaultRowHeight="15" x14ac:dyDescent="0.25"/>
  <cols>
    <col min="1" max="1" width="44" customWidth="1"/>
    <col min="2" max="8" width="10.7109375" customWidth="1"/>
    <col min="9" max="9" width="16.7109375" style="1" customWidth="1"/>
    <col min="10" max="10" width="16.140625" style="1" customWidth="1"/>
    <col min="11" max="11" width="25.28515625" customWidth="1"/>
  </cols>
  <sheetData>
    <row r="1" spans="1:45" ht="26.25" customHeight="1" x14ac:dyDescent="0.35">
      <c r="A1" s="22" t="s">
        <v>102</v>
      </c>
      <c r="B1" s="10" t="s">
        <v>11</v>
      </c>
      <c r="C1" s="10" t="s">
        <v>12</v>
      </c>
      <c r="D1" s="10" t="s">
        <v>13</v>
      </c>
      <c r="E1" s="10" t="s">
        <v>14</v>
      </c>
      <c r="F1" s="10" t="s">
        <v>15</v>
      </c>
      <c r="G1" s="10" t="s">
        <v>16</v>
      </c>
      <c r="H1" s="26" t="s">
        <v>17</v>
      </c>
      <c r="I1" s="10" t="s">
        <v>104</v>
      </c>
      <c r="J1" s="10" t="s">
        <v>18</v>
      </c>
      <c r="K1" s="28" t="s">
        <v>4</v>
      </c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</row>
    <row r="2" spans="1:45" ht="21.95" customHeight="1" x14ac:dyDescent="0.35">
      <c r="A2" s="18" t="s">
        <v>48</v>
      </c>
      <c r="B2" s="18">
        <v>100</v>
      </c>
      <c r="C2" s="18">
        <v>100</v>
      </c>
      <c r="D2" s="18">
        <v>89.22</v>
      </c>
      <c r="E2" s="18">
        <v>100</v>
      </c>
      <c r="F2" s="18">
        <v>92.55</v>
      </c>
      <c r="G2" s="18"/>
      <c r="H2" s="27"/>
      <c r="I2" s="18">
        <f>LARGE(B2:H2,1)+LARGE(B2:H2,2)+LARGE(B2:H2,3)+LARGE(B2:H2,4)</f>
        <v>392.55</v>
      </c>
      <c r="J2" s="18">
        <v>100</v>
      </c>
      <c r="K2" s="29">
        <f>I2+J2</f>
        <v>492.55</v>
      </c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</row>
    <row r="3" spans="1:45" ht="21.95" customHeight="1" x14ac:dyDescent="0.35">
      <c r="A3" s="18" t="s">
        <v>49</v>
      </c>
      <c r="B3" s="18">
        <v>95.82</v>
      </c>
      <c r="C3" s="18">
        <v>93.63</v>
      </c>
      <c r="D3" s="18">
        <v>100</v>
      </c>
      <c r="E3" s="18">
        <v>0</v>
      </c>
      <c r="F3" s="18">
        <v>100</v>
      </c>
      <c r="G3" s="18"/>
      <c r="H3" s="27">
        <v>100</v>
      </c>
      <c r="I3" s="18">
        <f>LARGE(B3:H3,1)+LARGE(B3:H3,2)+LARGE(B3:H3,3)+LARGE(B3:H3,4)</f>
        <v>395.82</v>
      </c>
      <c r="J3" s="18">
        <v>91.85</v>
      </c>
      <c r="K3" s="29">
        <f>I3+J3</f>
        <v>487.66999999999996</v>
      </c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</row>
    <row r="4" spans="1:45" s="24" customFormat="1" ht="21.95" customHeight="1" x14ac:dyDescent="0.35">
      <c r="A4" s="13" t="s">
        <v>50</v>
      </c>
      <c r="B4" s="13">
        <v>93.52</v>
      </c>
      <c r="C4" s="13">
        <v>94.12</v>
      </c>
      <c r="D4" s="13">
        <v>87.6</v>
      </c>
      <c r="E4" s="13">
        <v>0</v>
      </c>
      <c r="F4" s="13">
        <v>99.83</v>
      </c>
      <c r="G4" s="13">
        <v>100</v>
      </c>
      <c r="H4" s="35"/>
      <c r="I4" s="13">
        <f>LARGE(B4:H4,1)+LARGE(B4:H4,2)+LARGE(B4:H4,3)+LARGE(B4:H4,4)</f>
        <v>387.46999999999997</v>
      </c>
      <c r="J4" s="13">
        <v>91.46</v>
      </c>
      <c r="K4" s="36">
        <f>I4+J4</f>
        <v>478.92999999999995</v>
      </c>
      <c r="L4"/>
      <c r="M4"/>
      <c r="N4"/>
      <c r="O4"/>
      <c r="P4"/>
      <c r="Q4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</row>
    <row r="5" spans="1:45" ht="21.95" customHeight="1" x14ac:dyDescent="0.35">
      <c r="A5" s="18" t="s">
        <v>30</v>
      </c>
      <c r="B5" s="18">
        <v>88.76</v>
      </c>
      <c r="C5" s="18">
        <v>0</v>
      </c>
      <c r="D5" s="18">
        <v>89.99</v>
      </c>
      <c r="E5" s="18">
        <v>93.2</v>
      </c>
      <c r="F5" s="18">
        <v>0</v>
      </c>
      <c r="G5" s="18">
        <v>94.42</v>
      </c>
      <c r="H5" s="27"/>
      <c r="I5" s="18">
        <f>LARGE(B5:H5,1)+LARGE(B5:H5,2)+LARGE(B5:H5,3)+LARGE(B5:H5,4)</f>
        <v>366.37</v>
      </c>
      <c r="J5" s="18">
        <v>77.38</v>
      </c>
      <c r="K5" s="29">
        <f>I5+J5</f>
        <v>443.75</v>
      </c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</row>
    <row r="6" spans="1:45" ht="21.95" customHeight="1" x14ac:dyDescent="0.35">
      <c r="A6" s="18" t="s">
        <v>31</v>
      </c>
      <c r="B6" s="18">
        <v>79.73</v>
      </c>
      <c r="C6" s="18">
        <v>66.59</v>
      </c>
      <c r="D6" s="18">
        <v>84.64</v>
      </c>
      <c r="E6" s="18">
        <v>78.77</v>
      </c>
      <c r="F6" s="18">
        <v>89.99</v>
      </c>
      <c r="G6" s="18">
        <v>87.62</v>
      </c>
      <c r="H6" s="27">
        <v>76.239999999999995</v>
      </c>
      <c r="I6" s="18">
        <f>LARGE(B6:H6,1)+LARGE(B6:H6,2)+LARGE(B6:H6,3)+LARGE(B6:H6,4)</f>
        <v>341.98</v>
      </c>
      <c r="J6" s="18">
        <v>73.099999999999994</v>
      </c>
      <c r="K6" s="29">
        <f>I6+J6</f>
        <v>415.08000000000004</v>
      </c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</row>
    <row r="7" spans="1:45" ht="21.95" customHeight="1" x14ac:dyDescent="0.35">
      <c r="A7" s="13" t="s">
        <v>51</v>
      </c>
      <c r="B7" s="13">
        <v>71.790000000000006</v>
      </c>
      <c r="C7" s="13">
        <v>69.62</v>
      </c>
      <c r="D7" s="13">
        <v>69.5</v>
      </c>
      <c r="E7" s="13">
        <v>79.61</v>
      </c>
      <c r="F7" s="13">
        <v>77.08</v>
      </c>
      <c r="G7" s="13">
        <v>83.04</v>
      </c>
      <c r="H7" s="35">
        <v>69.61</v>
      </c>
      <c r="I7" s="37">
        <f>LARGE(B7:H7,1)+LARGE(B7:H7,2)+LARGE(B7:H7,3)+LARGE(B7:H7,4)</f>
        <v>311.52000000000004</v>
      </c>
      <c r="J7" s="13">
        <v>71.62</v>
      </c>
      <c r="K7" s="38">
        <f>I7+J7</f>
        <v>383.14000000000004</v>
      </c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</row>
    <row r="8" spans="1:45" s="23" customFormat="1" ht="21.95" customHeight="1" x14ac:dyDescent="0.35">
      <c r="A8" s="18" t="s">
        <v>29</v>
      </c>
      <c r="B8" s="18">
        <v>93.52</v>
      </c>
      <c r="C8" s="18">
        <v>86.54</v>
      </c>
      <c r="D8" s="18">
        <v>78.42</v>
      </c>
      <c r="E8" s="18">
        <v>0</v>
      </c>
      <c r="F8" s="18">
        <v>75.47</v>
      </c>
      <c r="G8" s="18">
        <v>82.66</v>
      </c>
      <c r="H8" s="27">
        <v>77.41</v>
      </c>
      <c r="I8" s="18">
        <f>LARGE(B8:H8,1)+LARGE(B8:H8,2)+LARGE(B8:H8,3)+LARGE(B8:H8,4)</f>
        <v>341.14000000000004</v>
      </c>
      <c r="J8" s="18"/>
      <c r="K8" s="29">
        <f>I8+J8</f>
        <v>341.14000000000004</v>
      </c>
      <c r="L8"/>
      <c r="M8"/>
      <c r="N8"/>
      <c r="O8"/>
      <c r="P8"/>
      <c r="Q8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</row>
    <row r="9" spans="1:45" s="24" customFormat="1" ht="21.95" customHeight="1" x14ac:dyDescent="0.35">
      <c r="A9" s="13" t="s">
        <v>53</v>
      </c>
      <c r="B9" s="13">
        <v>62.92</v>
      </c>
      <c r="C9" s="13">
        <v>68.89</v>
      </c>
      <c r="D9" s="13">
        <v>65.510000000000005</v>
      </c>
      <c r="E9" s="13">
        <v>73.040000000000006</v>
      </c>
      <c r="F9" s="13">
        <v>68.78</v>
      </c>
      <c r="G9" s="13"/>
      <c r="H9" s="35">
        <v>56.77</v>
      </c>
      <c r="I9" s="13">
        <f>LARGE(B9:H9,1)+LARGE(B9:H9,2)+LARGE(B9:H9,3)+LARGE(B9:H9,4)</f>
        <v>276.22000000000003</v>
      </c>
      <c r="J9" s="13">
        <v>52.99</v>
      </c>
      <c r="K9" s="36">
        <f>I9+J9</f>
        <v>329.21000000000004</v>
      </c>
      <c r="L9"/>
      <c r="M9"/>
      <c r="N9"/>
      <c r="O9"/>
      <c r="P9"/>
      <c r="Q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</row>
    <row r="10" spans="1:45" ht="21.95" customHeight="1" x14ac:dyDescent="0.35">
      <c r="A10" s="18" t="s">
        <v>96</v>
      </c>
      <c r="B10" s="18">
        <v>0</v>
      </c>
      <c r="C10" s="18">
        <v>83.31</v>
      </c>
      <c r="D10" s="18">
        <v>78.099999999999994</v>
      </c>
      <c r="E10" s="18">
        <v>90.05</v>
      </c>
      <c r="F10" s="18">
        <v>75.23</v>
      </c>
      <c r="G10" s="18">
        <v>73.38</v>
      </c>
      <c r="H10" s="27"/>
      <c r="I10" s="18">
        <f>LARGE(B10:H10,1)+LARGE(B10:H10,2)+LARGE(B10:H10,3)+LARGE(B10:H10,4)</f>
        <v>326.69</v>
      </c>
      <c r="J10" s="18"/>
      <c r="K10" s="29">
        <f>I10+J10</f>
        <v>326.69</v>
      </c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</row>
    <row r="11" spans="1:45" ht="21.95" customHeight="1" x14ac:dyDescent="0.35">
      <c r="A11" s="18" t="s">
        <v>32</v>
      </c>
      <c r="B11" s="18">
        <v>67.239999999999995</v>
      </c>
      <c r="C11" s="18">
        <v>64.400000000000006</v>
      </c>
      <c r="D11" s="18">
        <v>64.16</v>
      </c>
      <c r="E11" s="18">
        <v>63.23</v>
      </c>
      <c r="F11" s="18">
        <v>68.67</v>
      </c>
      <c r="G11" s="18">
        <v>67.58</v>
      </c>
      <c r="H11" s="27">
        <v>61.68</v>
      </c>
      <c r="I11" s="18">
        <f>LARGE(B11:H11,1)+LARGE(B11:H11,2)+LARGE(B11:H11,3)+LARGE(B11:H11,4)</f>
        <v>267.89</v>
      </c>
      <c r="J11" s="18">
        <v>48.07</v>
      </c>
      <c r="K11" s="29">
        <f>I11+J11</f>
        <v>315.95999999999998</v>
      </c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</row>
    <row r="12" spans="1:45" ht="21.95" customHeight="1" x14ac:dyDescent="0.35">
      <c r="A12" s="13" t="s">
        <v>98</v>
      </c>
      <c r="B12" s="13" t="s">
        <v>47</v>
      </c>
      <c r="C12" s="13">
        <v>60.88</v>
      </c>
      <c r="D12" s="13">
        <v>58.15</v>
      </c>
      <c r="E12" s="13">
        <v>66.290000000000006</v>
      </c>
      <c r="F12" s="13">
        <v>62.19</v>
      </c>
      <c r="G12" s="13">
        <v>68.5</v>
      </c>
      <c r="H12" s="35">
        <v>54.93</v>
      </c>
      <c r="I12" s="13">
        <f>LARGE(B12:H12,1)+LARGE(B12:H12,2)+LARGE(B12:H12,3)+LARGE(B12:H12,4)</f>
        <v>257.86</v>
      </c>
      <c r="J12" s="13">
        <v>57.05</v>
      </c>
      <c r="K12" s="36">
        <f>I12+J12</f>
        <v>314.91000000000003</v>
      </c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</row>
    <row r="13" spans="1:45" s="23" customFormat="1" ht="21.95" customHeight="1" x14ac:dyDescent="0.35">
      <c r="A13" s="18" t="s">
        <v>33</v>
      </c>
      <c r="B13" s="18">
        <v>61.74</v>
      </c>
      <c r="C13" s="18">
        <v>56.05</v>
      </c>
      <c r="D13" s="18">
        <v>60.89</v>
      </c>
      <c r="E13" s="18">
        <v>64.28</v>
      </c>
      <c r="F13" s="18">
        <v>0</v>
      </c>
      <c r="G13" s="18"/>
      <c r="H13" s="27"/>
      <c r="I13" s="18">
        <f>LARGE(B13:H13,1)+LARGE(B13:H13,2)+LARGE(B13:H13,3)+LARGE(B13:H13,4)</f>
        <v>242.96000000000004</v>
      </c>
      <c r="J13" s="18">
        <v>69.569999999999993</v>
      </c>
      <c r="K13" s="29">
        <f>I13+J13</f>
        <v>312.53000000000003</v>
      </c>
      <c r="L13"/>
      <c r="M13"/>
      <c r="N13"/>
      <c r="O13"/>
      <c r="P13"/>
      <c r="Q13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</row>
    <row r="14" spans="1:45" ht="21.95" customHeight="1" x14ac:dyDescent="0.35">
      <c r="A14" s="18" t="s">
        <v>7</v>
      </c>
      <c r="B14" s="18">
        <v>70.42</v>
      </c>
      <c r="C14" s="18">
        <v>57.78</v>
      </c>
      <c r="D14" s="18">
        <v>57.98</v>
      </c>
      <c r="E14" s="18">
        <v>54.71</v>
      </c>
      <c r="F14" s="18">
        <v>69.16</v>
      </c>
      <c r="G14" s="18">
        <v>59.68</v>
      </c>
      <c r="H14" s="27">
        <v>53.52</v>
      </c>
      <c r="I14" s="18">
        <f>LARGE(B14:H14,1)+LARGE(B14:H14,2)+LARGE(B14:H14,3)+LARGE(B14:H14,4)</f>
        <v>257.24</v>
      </c>
      <c r="J14" s="18">
        <v>49.23</v>
      </c>
      <c r="K14" s="29">
        <f>I14+J14</f>
        <v>306.47000000000003</v>
      </c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</row>
    <row r="15" spans="1:45" ht="21.95" customHeight="1" x14ac:dyDescent="0.35">
      <c r="A15" s="13" t="s">
        <v>54</v>
      </c>
      <c r="B15" s="13">
        <v>66.62</v>
      </c>
      <c r="C15" s="13">
        <v>74.790000000000006</v>
      </c>
      <c r="D15" s="13">
        <v>0</v>
      </c>
      <c r="E15" s="13">
        <v>76.47</v>
      </c>
      <c r="F15" s="13">
        <v>0</v>
      </c>
      <c r="G15" s="13">
        <v>84.98</v>
      </c>
      <c r="H15" s="35"/>
      <c r="I15" s="13">
        <f>LARGE(B15:H15,1)+LARGE(B15:H15,2)+LARGE(B15:H15,3)+LARGE(B15:H15,4)</f>
        <v>302.86</v>
      </c>
      <c r="J15" s="13"/>
      <c r="K15" s="36">
        <f>I15+J15</f>
        <v>302.86</v>
      </c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</row>
    <row r="16" spans="1:45" ht="21.95" customHeight="1" x14ac:dyDescent="0.35">
      <c r="A16" s="10" t="s">
        <v>56</v>
      </c>
      <c r="B16" s="18">
        <v>57.45</v>
      </c>
      <c r="C16" s="18">
        <v>54.45</v>
      </c>
      <c r="D16" s="18">
        <v>64.95</v>
      </c>
      <c r="E16" s="18">
        <v>0</v>
      </c>
      <c r="F16" s="18">
        <v>58</v>
      </c>
      <c r="G16" s="18"/>
      <c r="H16" s="27">
        <v>58.44</v>
      </c>
      <c r="I16" s="18">
        <f>LARGE(B16:H16,1)+LARGE(B16:H16,2)+LARGE(B16:H16,3)+LARGE(B16:H16,4)</f>
        <v>238.83999999999997</v>
      </c>
      <c r="J16" s="18">
        <v>62.67</v>
      </c>
      <c r="K16" s="29">
        <f>I16+J16</f>
        <v>301.51</v>
      </c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</row>
    <row r="17" spans="1:45" s="24" customFormat="1" ht="21" x14ac:dyDescent="0.35">
      <c r="A17" s="13" t="s">
        <v>97</v>
      </c>
      <c r="B17" s="13"/>
      <c r="C17" s="13">
        <v>60.18</v>
      </c>
      <c r="D17" s="13">
        <v>57.59</v>
      </c>
      <c r="E17" s="13">
        <v>59.29</v>
      </c>
      <c r="F17" s="13">
        <v>57.35</v>
      </c>
      <c r="G17" s="13">
        <v>62.68</v>
      </c>
      <c r="H17" s="35">
        <v>47.72</v>
      </c>
      <c r="I17" s="13">
        <f>LARGE(B17:H17,1)+LARGE(B17:H17,2)+LARGE(B17:H17,3)+LARGE(B17:H17,4)</f>
        <v>239.74</v>
      </c>
      <c r="J17" s="13">
        <v>61.27</v>
      </c>
      <c r="K17" s="36">
        <f>I17+J17</f>
        <v>301.01</v>
      </c>
      <c r="L17"/>
      <c r="M17"/>
      <c r="N17"/>
      <c r="O17"/>
      <c r="P17"/>
      <c r="Q17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</row>
    <row r="18" spans="1:45" s="25" customFormat="1" ht="21" x14ac:dyDescent="0.35">
      <c r="A18" s="20" t="s">
        <v>101</v>
      </c>
      <c r="B18" s="13">
        <v>48.82</v>
      </c>
      <c r="C18" s="13">
        <v>0</v>
      </c>
      <c r="D18" s="13">
        <v>56.42</v>
      </c>
      <c r="E18" s="13">
        <v>63.03</v>
      </c>
      <c r="F18" s="13">
        <v>56.94</v>
      </c>
      <c r="G18" s="13">
        <v>61.41</v>
      </c>
      <c r="H18" s="35">
        <v>48.74</v>
      </c>
      <c r="I18" s="13">
        <f>LARGE(B18:H18,1)+LARGE(B18:H18,2)+LARGE(B18:H18,3)+LARGE(B18:H18,4)</f>
        <v>237.8</v>
      </c>
      <c r="J18" s="13">
        <v>60.02</v>
      </c>
      <c r="K18" s="36">
        <f>I18+J18</f>
        <v>297.82</v>
      </c>
      <c r="L18"/>
      <c r="M18"/>
      <c r="N18"/>
      <c r="O18"/>
      <c r="P18"/>
      <c r="Q18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</row>
    <row r="19" spans="1:45" s="25" customFormat="1" ht="21" x14ac:dyDescent="0.35">
      <c r="A19" s="18" t="s">
        <v>34</v>
      </c>
      <c r="B19" s="18">
        <v>60.49</v>
      </c>
      <c r="C19" s="18">
        <v>57.1</v>
      </c>
      <c r="D19" s="18">
        <v>61.18</v>
      </c>
      <c r="E19" s="18">
        <v>64.400000000000006</v>
      </c>
      <c r="F19" s="18">
        <v>41.71</v>
      </c>
      <c r="G19" s="18">
        <v>49.08</v>
      </c>
      <c r="H19" s="27"/>
      <c r="I19" s="18">
        <f>LARGE(B19:H19,1)+LARGE(B19:H19,2)+LARGE(B19:H19,3)+LARGE(B19:H19,4)</f>
        <v>243.17000000000002</v>
      </c>
      <c r="J19" s="18">
        <v>54.05</v>
      </c>
      <c r="K19" s="29">
        <f>I19+J19</f>
        <v>297.22000000000003</v>
      </c>
      <c r="L19"/>
      <c r="M19"/>
      <c r="N19"/>
      <c r="O19"/>
      <c r="P19"/>
      <c r="Q1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</row>
    <row r="20" spans="1:45" ht="21" x14ac:dyDescent="0.35">
      <c r="A20" s="13" t="s">
        <v>55</v>
      </c>
      <c r="B20" s="13">
        <v>57.8</v>
      </c>
      <c r="C20" s="13">
        <v>35.950000000000003</v>
      </c>
      <c r="D20" s="13">
        <v>57.46</v>
      </c>
      <c r="E20" s="13">
        <v>67.47</v>
      </c>
      <c r="F20" s="13">
        <v>0</v>
      </c>
      <c r="G20" s="13">
        <v>60.18</v>
      </c>
      <c r="H20" s="35">
        <v>53.97</v>
      </c>
      <c r="I20" s="13">
        <f>LARGE(B20:H20,1)+LARGE(B20:H20,2)+LARGE(B20:H20,3)+LARGE(B20:H20,4)</f>
        <v>242.91</v>
      </c>
      <c r="J20" s="13">
        <v>53.56</v>
      </c>
      <c r="K20" s="36">
        <f>I20+J20</f>
        <v>296.47000000000003</v>
      </c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</row>
    <row r="21" spans="1:45" s="24" customFormat="1" ht="21" x14ac:dyDescent="0.35">
      <c r="A21" s="13" t="s">
        <v>52</v>
      </c>
      <c r="B21" s="13">
        <v>62.02</v>
      </c>
      <c r="C21" s="13">
        <v>55.63</v>
      </c>
      <c r="D21" s="13">
        <v>54.49</v>
      </c>
      <c r="E21" s="13">
        <v>55.48</v>
      </c>
      <c r="F21" s="13">
        <v>58.83</v>
      </c>
      <c r="G21" s="13">
        <v>52.34</v>
      </c>
      <c r="H21" s="35">
        <v>52.51</v>
      </c>
      <c r="I21" s="13">
        <f>LARGE(B21:H21,1)+LARGE(B21:H21,2)+LARGE(B21:H21,3)+LARGE(B21:H21,4)</f>
        <v>231.95999999999998</v>
      </c>
      <c r="J21" s="13">
        <v>53.32</v>
      </c>
      <c r="K21" s="36">
        <f>I21+J21</f>
        <v>285.27999999999997</v>
      </c>
      <c r="L21"/>
      <c r="M21"/>
      <c r="N21"/>
      <c r="O21"/>
      <c r="P21"/>
      <c r="Q21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</row>
    <row r="22" spans="1:45" s="24" customFormat="1" ht="21" x14ac:dyDescent="0.35">
      <c r="A22" s="13" t="s">
        <v>38</v>
      </c>
      <c r="B22" s="13">
        <v>55.47</v>
      </c>
      <c r="C22" s="13">
        <v>58.98</v>
      </c>
      <c r="D22" s="13">
        <v>58.67</v>
      </c>
      <c r="E22" s="13">
        <v>56.99</v>
      </c>
      <c r="F22" s="13">
        <v>57.8</v>
      </c>
      <c r="G22" s="13">
        <v>52.97</v>
      </c>
      <c r="H22" s="35">
        <v>49.23</v>
      </c>
      <c r="I22" s="13">
        <f>LARGE(B22:H22,1)+LARGE(B22:H22,2)+LARGE(B22:H22,3)+LARGE(B22:H22,4)</f>
        <v>232.44</v>
      </c>
      <c r="J22" s="13">
        <v>35.549999999999997</v>
      </c>
      <c r="K22" s="36">
        <f>I22+J22</f>
        <v>267.99</v>
      </c>
      <c r="L22"/>
      <c r="M22"/>
      <c r="N22"/>
      <c r="O22"/>
      <c r="P22"/>
      <c r="Q22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</row>
    <row r="23" spans="1:45" ht="21" x14ac:dyDescent="0.35">
      <c r="A23" s="13" t="s">
        <v>36</v>
      </c>
      <c r="B23" s="13">
        <v>50.9</v>
      </c>
      <c r="C23" s="13">
        <v>54.28</v>
      </c>
      <c r="D23" s="13">
        <v>51</v>
      </c>
      <c r="E23" s="13">
        <v>53.25</v>
      </c>
      <c r="F23" s="13">
        <v>44.81</v>
      </c>
      <c r="G23" s="13"/>
      <c r="H23" s="35">
        <v>52.71</v>
      </c>
      <c r="I23" s="13">
        <f>LARGE(B23:H23,1)+LARGE(B23:H23,2)+LARGE(B23:H23,3)+LARGE(B23:H23,4)</f>
        <v>211.24</v>
      </c>
      <c r="J23" s="13">
        <v>48.37</v>
      </c>
      <c r="K23" s="36">
        <f>I23+J23</f>
        <v>259.61</v>
      </c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</row>
    <row r="24" spans="1:45" s="23" customFormat="1" ht="21" x14ac:dyDescent="0.35">
      <c r="A24" s="13" t="s">
        <v>35</v>
      </c>
      <c r="B24" s="13">
        <v>56.29</v>
      </c>
      <c r="C24" s="13">
        <v>51.52</v>
      </c>
      <c r="D24" s="13">
        <v>49.49</v>
      </c>
      <c r="E24" s="13">
        <v>46.65</v>
      </c>
      <c r="F24" s="13">
        <v>52.46</v>
      </c>
      <c r="G24" s="13"/>
      <c r="H24" s="35">
        <v>45.46</v>
      </c>
      <c r="I24" s="13">
        <f>LARGE(B24:H24,1)+LARGE(B24:H24,2)+LARGE(B24:H24,3)+LARGE(B24:H24,4)</f>
        <v>209.76000000000002</v>
      </c>
      <c r="J24" s="13">
        <v>46.34</v>
      </c>
      <c r="K24" s="36">
        <f>I24+J24</f>
        <v>256.10000000000002</v>
      </c>
      <c r="L24"/>
      <c r="M24"/>
      <c r="N24"/>
      <c r="O24"/>
      <c r="P24"/>
      <c r="Q24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</row>
    <row r="25" spans="1:45" ht="21" x14ac:dyDescent="0.35">
      <c r="A25" s="13" t="s">
        <v>57</v>
      </c>
      <c r="B25" s="13">
        <v>56.61</v>
      </c>
      <c r="C25" s="13">
        <v>59.46</v>
      </c>
      <c r="D25" s="13" t="s">
        <v>47</v>
      </c>
      <c r="E25" s="13">
        <v>0</v>
      </c>
      <c r="F25" s="13">
        <v>0</v>
      </c>
      <c r="G25" s="13"/>
      <c r="H25" s="35">
        <v>54.31</v>
      </c>
      <c r="I25" s="13">
        <f>LARGE(B25:H25,1)+LARGE(B25:H25,2)+LARGE(B25:H25,3)+LARGE(B25:H25,4)</f>
        <v>170.38</v>
      </c>
      <c r="J25" s="13">
        <v>75.23</v>
      </c>
      <c r="K25" s="36">
        <f>I25+J25</f>
        <v>245.61</v>
      </c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</row>
    <row r="26" spans="1:45" s="24" customFormat="1" ht="21" x14ac:dyDescent="0.35">
      <c r="A26" s="13" t="s">
        <v>37</v>
      </c>
      <c r="B26" s="13">
        <v>51.42</v>
      </c>
      <c r="C26" s="13">
        <v>48.79</v>
      </c>
      <c r="D26" s="13">
        <v>53.47</v>
      </c>
      <c r="E26" s="13">
        <v>0</v>
      </c>
      <c r="F26" s="13">
        <v>47.02</v>
      </c>
      <c r="G26" s="13">
        <v>46.2</v>
      </c>
      <c r="H26" s="35">
        <v>40.700000000000003</v>
      </c>
      <c r="I26" s="37">
        <f>LARGE(B26:H26,1)+LARGE(B26:H26,2)+LARGE(B26:H26,3)+LARGE(B26:H26,4)</f>
        <v>200.70000000000002</v>
      </c>
      <c r="J26" s="13">
        <v>41.57</v>
      </c>
      <c r="K26" s="38">
        <f>I26+J26</f>
        <v>242.27</v>
      </c>
      <c r="L26"/>
      <c r="M26"/>
      <c r="N26"/>
      <c r="O26"/>
      <c r="P26"/>
      <c r="Q26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</row>
    <row r="27" spans="1:45" ht="21" x14ac:dyDescent="0.35">
      <c r="A27" s="13" t="s">
        <v>39</v>
      </c>
      <c r="B27" s="13">
        <v>44.61</v>
      </c>
      <c r="C27" s="13">
        <v>40.56</v>
      </c>
      <c r="D27" s="13">
        <v>36.979999999999997</v>
      </c>
      <c r="E27" s="13">
        <v>52.3</v>
      </c>
      <c r="F27" s="13">
        <v>0</v>
      </c>
      <c r="G27" s="13"/>
      <c r="H27" s="35">
        <v>39.369999999999997</v>
      </c>
      <c r="I27" s="13">
        <f>LARGE(B27:H27,1)+LARGE(B27:H27,2)+LARGE(B27:H27,3)+LARGE(B27:H27,4)</f>
        <v>176.84</v>
      </c>
      <c r="J27" s="13">
        <v>45.54</v>
      </c>
      <c r="K27" s="36">
        <f>I27+J27</f>
        <v>222.38</v>
      </c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</row>
    <row r="28" spans="1:45" s="23" customFormat="1" ht="21" x14ac:dyDescent="0.35">
      <c r="A28" s="13" t="s">
        <v>41</v>
      </c>
      <c r="B28" s="13">
        <v>40.28</v>
      </c>
      <c r="C28" s="13">
        <v>37.94</v>
      </c>
      <c r="D28" s="13">
        <v>40.5</v>
      </c>
      <c r="E28" s="13">
        <v>46.53</v>
      </c>
      <c r="F28" s="13">
        <v>41.82</v>
      </c>
      <c r="G28" s="13" t="s">
        <v>105</v>
      </c>
      <c r="H28" s="35">
        <v>38.659999999999997</v>
      </c>
      <c r="I28" s="13">
        <f>LARGE(B28:H28,1)+LARGE(B28:H28,2)+LARGE(B28:H28,3)+LARGE(B28:H28,4)</f>
        <v>169.13</v>
      </c>
      <c r="J28" s="13">
        <v>41.99</v>
      </c>
      <c r="K28" s="36">
        <f>I28+J28</f>
        <v>211.12</v>
      </c>
      <c r="L28"/>
      <c r="M28"/>
      <c r="N28"/>
      <c r="O28"/>
      <c r="P28"/>
      <c r="Q28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</row>
    <row r="29" spans="1:45" s="23" customFormat="1" ht="21" x14ac:dyDescent="0.35">
      <c r="A29" s="13" t="s">
        <v>40</v>
      </c>
      <c r="B29" s="13">
        <v>41.36</v>
      </c>
      <c r="C29" s="13">
        <v>37.369999999999997</v>
      </c>
      <c r="D29" s="13">
        <v>43.15</v>
      </c>
      <c r="E29" s="13">
        <v>42.5</v>
      </c>
      <c r="F29" s="13">
        <v>43.02</v>
      </c>
      <c r="G29" s="13">
        <v>48.77</v>
      </c>
      <c r="H29" s="35">
        <v>34.6</v>
      </c>
      <c r="I29" s="13">
        <f>LARGE(B29:H29,1)+LARGE(B29:H29,2)+LARGE(B29:H29,3)+LARGE(B29:H29,4)</f>
        <v>177.44</v>
      </c>
      <c r="J29" s="13">
        <v>32.53</v>
      </c>
      <c r="K29" s="36">
        <f>I29+J29</f>
        <v>209.97</v>
      </c>
      <c r="L29"/>
      <c r="M29"/>
      <c r="N29"/>
      <c r="O29"/>
      <c r="P29"/>
      <c r="Q2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</row>
    <row r="30" spans="1:45" ht="21" x14ac:dyDescent="0.35">
      <c r="A30" s="13" t="s">
        <v>46</v>
      </c>
      <c r="B30" s="13" t="s">
        <v>47</v>
      </c>
      <c r="C30" s="13">
        <v>50.2</v>
      </c>
      <c r="D30" s="13">
        <v>48.12</v>
      </c>
      <c r="E30" s="13">
        <v>52.68</v>
      </c>
      <c r="F30" s="13">
        <v>51.49</v>
      </c>
      <c r="G30" s="13">
        <v>47.7</v>
      </c>
      <c r="H30" s="35">
        <v>43.05</v>
      </c>
      <c r="I30" s="13">
        <f>LARGE(B30:H30,1)+LARGE(B30:H30,2)+LARGE(B30:H30,3)+LARGE(B30:H30,4)</f>
        <v>202.49</v>
      </c>
      <c r="J30" s="13"/>
      <c r="K30" s="36">
        <f>I30+J30</f>
        <v>202.49</v>
      </c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</row>
    <row r="31" spans="1:45" s="25" customFormat="1" ht="21" x14ac:dyDescent="0.35">
      <c r="A31" s="13" t="s">
        <v>77</v>
      </c>
      <c r="B31" s="13">
        <v>47.43</v>
      </c>
      <c r="C31" s="13">
        <v>0</v>
      </c>
      <c r="D31" s="13">
        <v>49.06</v>
      </c>
      <c r="E31" s="13">
        <v>0</v>
      </c>
      <c r="F31" s="13">
        <v>35.24</v>
      </c>
      <c r="G31" s="13"/>
      <c r="H31" s="35">
        <v>27.31</v>
      </c>
      <c r="I31" s="13">
        <f>LARGE(B31:H31,1)+LARGE(B31:H31,2)+LARGE(B31:H31,3)+LARGE(B31:H31,4)</f>
        <v>159.04000000000002</v>
      </c>
      <c r="J31" s="13">
        <v>25.85</v>
      </c>
      <c r="K31" s="36">
        <f>I31+J31</f>
        <v>184.89000000000001</v>
      </c>
      <c r="L31"/>
      <c r="M31"/>
      <c r="N31"/>
      <c r="O31"/>
      <c r="P31"/>
      <c r="Q31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</row>
    <row r="32" spans="1:45" ht="21" x14ac:dyDescent="0.35">
      <c r="A32" s="13" t="s">
        <v>42</v>
      </c>
      <c r="B32" s="13">
        <v>39.46</v>
      </c>
      <c r="C32" s="13">
        <v>0</v>
      </c>
      <c r="D32" s="13">
        <v>35.6</v>
      </c>
      <c r="E32" s="13">
        <v>54.74</v>
      </c>
      <c r="F32" s="13">
        <v>35.31</v>
      </c>
      <c r="G32" s="13"/>
      <c r="H32" s="35"/>
      <c r="I32" s="13">
        <f>LARGE(B32:H32,1)+LARGE(B32:H32,2)+LARGE(B32:H32,3)+LARGE(B32:H32,4)</f>
        <v>165.11</v>
      </c>
      <c r="J32" s="13"/>
      <c r="K32" s="36">
        <f>I32+J32</f>
        <v>165.11</v>
      </c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</row>
    <row r="33" spans="1:45" s="24" customFormat="1" ht="21" x14ac:dyDescent="0.35">
      <c r="A33" s="13" t="s">
        <v>43</v>
      </c>
      <c r="B33" s="13">
        <v>39.19</v>
      </c>
      <c r="C33" s="13">
        <v>28.38</v>
      </c>
      <c r="D33" s="13">
        <v>30.44</v>
      </c>
      <c r="E33" s="13">
        <v>34.159999999999997</v>
      </c>
      <c r="F33" s="13">
        <v>33.450000000000003</v>
      </c>
      <c r="G33" s="13"/>
      <c r="H33" s="35">
        <v>19.7</v>
      </c>
      <c r="I33" s="13">
        <f>LARGE(B33:H33,1)+LARGE(B33:H33,2)+LARGE(B33:H33,3)+LARGE(B33:H33,4)</f>
        <v>137.24</v>
      </c>
      <c r="J33" s="13">
        <v>15.94</v>
      </c>
      <c r="K33" s="36">
        <f>I33+J33</f>
        <v>153.18</v>
      </c>
      <c r="L33"/>
      <c r="M33"/>
      <c r="N33"/>
      <c r="O33"/>
      <c r="P33"/>
      <c r="Q33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</row>
    <row r="34" spans="1:45" s="24" customFormat="1" ht="21" x14ac:dyDescent="0.35">
      <c r="A34" s="13" t="s">
        <v>99</v>
      </c>
      <c r="B34" s="13">
        <v>0</v>
      </c>
      <c r="C34" s="13">
        <v>0</v>
      </c>
      <c r="D34" s="13">
        <v>0</v>
      </c>
      <c r="E34" s="13">
        <v>29.51</v>
      </c>
      <c r="F34" s="13">
        <v>25.78</v>
      </c>
      <c r="G34" s="13">
        <v>23.12</v>
      </c>
      <c r="H34" s="35">
        <v>34.29</v>
      </c>
      <c r="I34" s="13">
        <f>LARGE(B34:H34,1)+LARGE(B34:H34,2)+LARGE(B34:H34,3)+LARGE(B34:H34,4)</f>
        <v>112.7</v>
      </c>
      <c r="J34" s="13">
        <v>32.28</v>
      </c>
      <c r="K34" s="36">
        <f>I34+J34</f>
        <v>144.98000000000002</v>
      </c>
      <c r="L34"/>
      <c r="M34"/>
      <c r="N34"/>
      <c r="O34"/>
      <c r="P34"/>
      <c r="Q34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FFA57-1627-4DE0-9856-8AF8A55BC9A7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3A115-9BA4-41B0-AAEC-F698522C7E7F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02E92-072B-4D12-9031-DF5114207197}">
  <sheetPr codeName="List3"/>
  <dimension ref="A1:K20"/>
  <sheetViews>
    <sheetView workbookViewId="0">
      <selection activeCell="L3" sqref="L3"/>
    </sheetView>
  </sheetViews>
  <sheetFormatPr defaultRowHeight="15" x14ac:dyDescent="0.25"/>
  <cols>
    <col min="1" max="1" width="37.42578125" customWidth="1"/>
    <col min="2" max="8" width="12.7109375" customWidth="1"/>
    <col min="9" max="9" width="18.5703125" customWidth="1"/>
    <col min="10" max="10" width="16.7109375" customWidth="1"/>
    <col min="11" max="11" width="22.5703125" customWidth="1"/>
  </cols>
  <sheetData>
    <row r="1" spans="1:11" ht="22.5" x14ac:dyDescent="0.3">
      <c r="A1" s="3" t="s">
        <v>9</v>
      </c>
      <c r="B1" s="8" t="s">
        <v>72</v>
      </c>
      <c r="C1" s="21"/>
      <c r="D1" s="5"/>
      <c r="E1" s="5"/>
      <c r="F1" s="5"/>
      <c r="G1" s="5"/>
      <c r="H1" s="5"/>
    </row>
    <row r="2" spans="1:11" ht="21" x14ac:dyDescent="0.35">
      <c r="A2" s="9"/>
      <c r="B2" s="7" t="s">
        <v>11</v>
      </c>
      <c r="C2" s="10" t="s">
        <v>12</v>
      </c>
      <c r="D2" s="10" t="s">
        <v>13</v>
      </c>
      <c r="E2" s="10" t="s">
        <v>14</v>
      </c>
      <c r="F2" s="10" t="s">
        <v>15</v>
      </c>
      <c r="G2" s="10" t="s">
        <v>16</v>
      </c>
      <c r="H2" s="10" t="s">
        <v>17</v>
      </c>
      <c r="I2" s="10" t="s">
        <v>104</v>
      </c>
      <c r="J2" s="10" t="s">
        <v>18</v>
      </c>
      <c r="K2" s="28" t="s">
        <v>4</v>
      </c>
    </row>
    <row r="3" spans="1:11" ht="21" x14ac:dyDescent="0.35">
      <c r="A3" s="6" t="s">
        <v>86</v>
      </c>
      <c r="B3" s="18">
        <v>0</v>
      </c>
      <c r="C3" s="18">
        <v>100</v>
      </c>
      <c r="D3" s="18">
        <v>100</v>
      </c>
      <c r="E3" s="18">
        <v>100</v>
      </c>
      <c r="F3" s="18">
        <v>100</v>
      </c>
      <c r="G3" s="18"/>
      <c r="H3" s="19"/>
      <c r="I3" s="18">
        <f t="shared" ref="I3" si="0">LARGE(B3:H3,1)+LARGE(B3:H3,2)+LARGE(B3:H3,3)+LARGE(B3:H3,4)</f>
        <v>400</v>
      </c>
      <c r="J3" s="18">
        <v>100</v>
      </c>
      <c r="K3" s="29">
        <f t="shared" ref="K3" si="1">I3+J3</f>
        <v>500</v>
      </c>
    </row>
    <row r="4" spans="1:11" ht="21" x14ac:dyDescent="0.35">
      <c r="A4" s="6" t="s">
        <v>89</v>
      </c>
      <c r="B4" s="18">
        <v>0</v>
      </c>
      <c r="C4" s="18">
        <v>63.83</v>
      </c>
      <c r="D4" s="18">
        <v>74.959999999999994</v>
      </c>
      <c r="E4" s="18">
        <v>87.66</v>
      </c>
      <c r="F4" s="18">
        <v>82.43</v>
      </c>
      <c r="G4" s="18">
        <v>91.23</v>
      </c>
      <c r="H4" s="19">
        <v>99.26</v>
      </c>
      <c r="I4" s="18">
        <f>LARGE(B4:H4,1)+LARGE(B4:H4,2)+LARGE(B4:H4,3)+LARGE(B4:H4,4)</f>
        <v>360.58</v>
      </c>
      <c r="J4" s="18">
        <v>80.73</v>
      </c>
      <c r="K4" s="29">
        <f>I4+J4</f>
        <v>441.31</v>
      </c>
    </row>
    <row r="5" spans="1:11" ht="21" x14ac:dyDescent="0.35">
      <c r="A5" s="18" t="s">
        <v>8</v>
      </c>
      <c r="B5" s="18">
        <v>77.69</v>
      </c>
      <c r="C5" s="13">
        <v>78.040000000000006</v>
      </c>
      <c r="D5" s="13">
        <v>77.510000000000005</v>
      </c>
      <c r="E5" s="13">
        <v>0</v>
      </c>
      <c r="F5" s="13">
        <v>86.69</v>
      </c>
      <c r="G5" s="13">
        <v>95.79</v>
      </c>
      <c r="H5" s="14">
        <v>100</v>
      </c>
      <c r="I5" s="18">
        <f>LARGE(B5:H5,1)+LARGE(B5:H5,2)+LARGE(B5:H5,3)+LARGE(B5:H5,4)</f>
        <v>360.52000000000004</v>
      </c>
      <c r="J5" s="18">
        <v>73.84</v>
      </c>
      <c r="K5" s="29">
        <f>I5+J5</f>
        <v>434.36</v>
      </c>
    </row>
    <row r="6" spans="1:11" ht="21" x14ac:dyDescent="0.35">
      <c r="A6" s="6" t="s">
        <v>87</v>
      </c>
      <c r="B6" s="13">
        <v>0</v>
      </c>
      <c r="C6" s="13">
        <v>79.239999999999995</v>
      </c>
      <c r="D6" s="13">
        <v>79.650000000000006</v>
      </c>
      <c r="E6" s="13">
        <v>80.33</v>
      </c>
      <c r="F6" s="13">
        <v>0</v>
      </c>
      <c r="G6" s="13">
        <v>99.49</v>
      </c>
      <c r="H6" s="14"/>
      <c r="I6" s="18">
        <f>LARGE(B6:H6,1)+LARGE(B6:H6,2)+LARGE(B6:H6,3)+LARGE(B6:H6,4)</f>
        <v>338.71000000000004</v>
      </c>
      <c r="J6" s="18">
        <v>65.81</v>
      </c>
      <c r="K6" s="29">
        <f>I6+J6</f>
        <v>404.52000000000004</v>
      </c>
    </row>
    <row r="7" spans="1:11" ht="21" x14ac:dyDescent="0.35">
      <c r="A7" s="11" t="s">
        <v>76</v>
      </c>
      <c r="B7" s="12">
        <v>70.16</v>
      </c>
      <c r="C7" s="13"/>
      <c r="D7" s="13">
        <v>68.42</v>
      </c>
      <c r="E7" s="13">
        <v>78.52</v>
      </c>
      <c r="F7" s="13">
        <v>82.03</v>
      </c>
      <c r="G7" s="13">
        <v>100</v>
      </c>
      <c r="H7" s="14">
        <v>90.07</v>
      </c>
      <c r="I7" s="18">
        <f>LARGE(B7:H7,1)+LARGE(B7:H7,2)+LARGE(B7:H7,3)+LARGE(B7:H7,4)</f>
        <v>350.62</v>
      </c>
      <c r="J7" s="18">
        <v>47.9</v>
      </c>
      <c r="K7" s="29">
        <f>I7+J7</f>
        <v>398.52</v>
      </c>
    </row>
    <row r="8" spans="1:11" ht="21" x14ac:dyDescent="0.35">
      <c r="A8" s="11" t="s">
        <v>74</v>
      </c>
      <c r="B8" s="12">
        <v>63.15</v>
      </c>
      <c r="C8" s="13">
        <v>52.39</v>
      </c>
      <c r="D8" s="13">
        <v>63.37</v>
      </c>
      <c r="E8" s="13">
        <v>52.93</v>
      </c>
      <c r="F8" s="13">
        <v>0</v>
      </c>
      <c r="G8" s="13">
        <v>82.15</v>
      </c>
      <c r="H8" s="14">
        <v>82.02</v>
      </c>
      <c r="I8" s="18">
        <f>LARGE(B8:H8,1)+LARGE(B8:H8,2)+LARGE(B8:H8,3)+LARGE(B8:H8,4)</f>
        <v>290.69</v>
      </c>
      <c r="J8" s="18">
        <v>66.180000000000007</v>
      </c>
      <c r="K8" s="29">
        <f>I8+J8</f>
        <v>356.87</v>
      </c>
    </row>
    <row r="9" spans="1:11" ht="21" x14ac:dyDescent="0.35">
      <c r="A9" s="6" t="s">
        <v>92</v>
      </c>
      <c r="B9" s="18">
        <v>0</v>
      </c>
      <c r="C9" s="18">
        <v>0</v>
      </c>
      <c r="D9" s="18">
        <v>63.2</v>
      </c>
      <c r="E9" s="18">
        <v>69.89</v>
      </c>
      <c r="F9" s="18">
        <v>72.39</v>
      </c>
      <c r="G9" s="18"/>
      <c r="H9" s="19">
        <v>82.76</v>
      </c>
      <c r="I9" s="18">
        <f>LARGE(B9:H9,1)+LARGE(B9:H9,2)+LARGE(B9:H9,3)+LARGE(B9:H9,4)</f>
        <v>288.24</v>
      </c>
      <c r="J9" s="18">
        <v>56.88</v>
      </c>
      <c r="K9" s="29">
        <f>I9+J9</f>
        <v>345.12</v>
      </c>
    </row>
    <row r="10" spans="1:11" ht="21" x14ac:dyDescent="0.35">
      <c r="A10" s="30" t="s">
        <v>73</v>
      </c>
      <c r="B10" s="31">
        <v>63.56</v>
      </c>
      <c r="C10" s="18">
        <v>0</v>
      </c>
      <c r="D10" s="18">
        <v>0</v>
      </c>
      <c r="E10" s="18">
        <v>58.42</v>
      </c>
      <c r="F10" s="18">
        <v>74.48</v>
      </c>
      <c r="G10" s="18">
        <v>74.5</v>
      </c>
      <c r="H10" s="19">
        <v>78.260000000000005</v>
      </c>
      <c r="I10" s="18">
        <f>LARGE(B10:H10,1)+LARGE(B10:H10,2)+LARGE(B10:H10,3)+LARGE(B10:H10,4)</f>
        <v>290.8</v>
      </c>
      <c r="J10" s="18">
        <v>46.88</v>
      </c>
      <c r="K10" s="29">
        <f>I10+J10</f>
        <v>337.68</v>
      </c>
    </row>
    <row r="11" spans="1:11" ht="21" x14ac:dyDescent="0.35">
      <c r="A11" s="6" t="s">
        <v>75</v>
      </c>
      <c r="B11" s="18">
        <v>59.43</v>
      </c>
      <c r="C11" s="18">
        <v>58.82</v>
      </c>
      <c r="D11" s="18">
        <v>56.4</v>
      </c>
      <c r="E11" s="18">
        <v>71.73</v>
      </c>
      <c r="F11" s="18">
        <v>60.93</v>
      </c>
      <c r="G11" s="18"/>
      <c r="H11" s="19"/>
      <c r="I11" s="32">
        <f>LARGE(B11:H11,1)+LARGE(B11:H11,2)+LARGE(B11:H11,3)+LARGE(B11:H11,4)</f>
        <v>250.91</v>
      </c>
      <c r="J11" s="18">
        <v>65.62</v>
      </c>
      <c r="K11" s="33">
        <f>I11+J11</f>
        <v>316.52999999999997</v>
      </c>
    </row>
    <row r="12" spans="1:11" ht="21" x14ac:dyDescent="0.35">
      <c r="A12" s="6" t="s">
        <v>88</v>
      </c>
      <c r="B12" s="13">
        <v>0</v>
      </c>
      <c r="C12" s="13">
        <v>70.239999999999995</v>
      </c>
      <c r="D12" s="13">
        <v>69.69</v>
      </c>
      <c r="E12" s="13">
        <v>68.430000000000007</v>
      </c>
      <c r="F12" s="13">
        <v>76.14</v>
      </c>
      <c r="G12" s="13"/>
      <c r="H12" s="14"/>
      <c r="I12" s="18">
        <f>LARGE(B12:H12,1)+LARGE(B12:H12,2)+LARGE(B12:H12,3)+LARGE(B12:H12,4)</f>
        <v>284.5</v>
      </c>
      <c r="J12" s="18"/>
      <c r="K12" s="29">
        <f>I12+J12</f>
        <v>284.5</v>
      </c>
    </row>
    <row r="13" spans="1:11" ht="21" x14ac:dyDescent="0.35">
      <c r="A13" s="11" t="s">
        <v>21</v>
      </c>
      <c r="B13" s="12">
        <v>62.36</v>
      </c>
      <c r="C13" s="13">
        <v>49.34</v>
      </c>
      <c r="D13" s="13">
        <v>66.45</v>
      </c>
      <c r="E13" s="13">
        <v>0</v>
      </c>
      <c r="F13" s="13">
        <v>0</v>
      </c>
      <c r="G13" s="13">
        <v>54.12</v>
      </c>
      <c r="H13" s="14">
        <v>75.239999999999995</v>
      </c>
      <c r="I13" s="18">
        <f>LARGE(B13:H13,1)+LARGE(B13:H13,2)+LARGE(B13:H13,3)+LARGE(B13:H13,4)</f>
        <v>258.17</v>
      </c>
      <c r="J13" s="18"/>
      <c r="K13" s="29">
        <f>I13+J13</f>
        <v>258.17</v>
      </c>
    </row>
    <row r="14" spans="1:11" ht="21" x14ac:dyDescent="0.35">
      <c r="A14" s="6" t="s">
        <v>79</v>
      </c>
      <c r="B14" s="13">
        <v>41.41</v>
      </c>
      <c r="C14" s="13">
        <v>40.47</v>
      </c>
      <c r="D14" s="13">
        <v>49.52</v>
      </c>
      <c r="E14" s="13">
        <v>0</v>
      </c>
      <c r="F14" s="13">
        <v>48.35</v>
      </c>
      <c r="G14" s="13"/>
      <c r="H14" s="14">
        <v>59.62</v>
      </c>
      <c r="I14" s="18">
        <f>LARGE(B14:H14,1)+LARGE(B14:H14,2)+LARGE(B14:H14,3)+LARGE(B14:H14,4)</f>
        <v>198.9</v>
      </c>
      <c r="J14" s="18">
        <v>48.91</v>
      </c>
      <c r="K14" s="29">
        <f>I14+J14</f>
        <v>247.81</v>
      </c>
    </row>
    <row r="15" spans="1:11" ht="21" x14ac:dyDescent="0.35">
      <c r="A15" s="6" t="s">
        <v>78</v>
      </c>
      <c r="B15" s="13">
        <v>42.99</v>
      </c>
      <c r="C15" s="13">
        <v>26.49</v>
      </c>
      <c r="D15" s="13">
        <v>45.94</v>
      </c>
      <c r="E15" s="13">
        <v>50.97</v>
      </c>
      <c r="F15" s="13" t="s">
        <v>69</v>
      </c>
      <c r="G15" s="13">
        <v>55.33</v>
      </c>
      <c r="H15" s="14">
        <v>30.07</v>
      </c>
      <c r="I15" s="18">
        <f>LARGE(B15:H15,1)+LARGE(B15:H15,2)+LARGE(B15:H15,3)+LARGE(B15:H15,4)</f>
        <v>195.23000000000002</v>
      </c>
      <c r="J15" s="18">
        <v>30.18</v>
      </c>
      <c r="K15" s="29">
        <f>I15+J15</f>
        <v>225.41000000000003</v>
      </c>
    </row>
    <row r="16" spans="1:11" ht="21" x14ac:dyDescent="0.35">
      <c r="A16" s="11" t="s">
        <v>80</v>
      </c>
      <c r="B16" s="12" t="s">
        <v>24</v>
      </c>
      <c r="C16" s="13">
        <v>0</v>
      </c>
      <c r="D16" s="13">
        <v>54.98</v>
      </c>
      <c r="E16" s="13">
        <v>53.46</v>
      </c>
      <c r="F16" s="13">
        <v>0</v>
      </c>
      <c r="G16" s="13" t="s">
        <v>69</v>
      </c>
      <c r="H16" s="14">
        <v>64.39</v>
      </c>
      <c r="I16" s="18">
        <f>LARGE(B16:H16,1)+LARGE(B16:H16,2)+LARGE(B16:H16,3)+LARGE(B16:H16,4)</f>
        <v>172.83</v>
      </c>
      <c r="J16" s="18">
        <v>48.09</v>
      </c>
      <c r="K16" s="29">
        <f>I16+J16</f>
        <v>220.92000000000002</v>
      </c>
    </row>
    <row r="17" spans="1:11" ht="21" x14ac:dyDescent="0.35">
      <c r="A17" s="18" t="s">
        <v>44</v>
      </c>
      <c r="B17" s="18">
        <v>32.53</v>
      </c>
      <c r="C17" s="13">
        <v>29.3</v>
      </c>
      <c r="D17" s="13">
        <v>38.51</v>
      </c>
      <c r="E17" s="13">
        <v>35.21</v>
      </c>
      <c r="F17" s="13">
        <v>43.43</v>
      </c>
      <c r="G17" s="13">
        <v>53.02</v>
      </c>
      <c r="H17" s="14">
        <v>44.38</v>
      </c>
      <c r="I17" s="18">
        <f>LARGE(B17:H17,1)+LARGE(B17:H17,2)+LARGE(B17:H17,3)+LARGE(B17:H17,4)</f>
        <v>179.34</v>
      </c>
      <c r="J17" s="18">
        <v>36.72</v>
      </c>
      <c r="K17" s="29">
        <f>I17+J17</f>
        <v>216.06</v>
      </c>
    </row>
    <row r="18" spans="1:11" ht="21" x14ac:dyDescent="0.35">
      <c r="A18" s="18" t="s">
        <v>45</v>
      </c>
      <c r="B18" s="18">
        <v>27.59</v>
      </c>
      <c r="C18" s="18" t="s">
        <v>91</v>
      </c>
      <c r="D18" s="18">
        <v>33.36</v>
      </c>
      <c r="E18" s="18">
        <v>40.770000000000003</v>
      </c>
      <c r="F18" s="18">
        <v>0</v>
      </c>
      <c r="G18" s="18">
        <v>25.61</v>
      </c>
      <c r="H18" s="19">
        <v>38.28</v>
      </c>
      <c r="I18" s="18">
        <f>LARGE(B18:H18,1)+LARGE(B18:H18,2)+LARGE(B18:H18,3)+LARGE(B18:H18,4)</f>
        <v>140</v>
      </c>
      <c r="J18" s="18">
        <v>21.38</v>
      </c>
      <c r="K18" s="29">
        <f>I18+J18</f>
        <v>161.38</v>
      </c>
    </row>
    <row r="19" spans="1:11" ht="21" x14ac:dyDescent="0.35">
      <c r="A19" s="6" t="s">
        <v>93</v>
      </c>
      <c r="B19" s="13">
        <v>0</v>
      </c>
      <c r="C19" s="13">
        <v>0</v>
      </c>
      <c r="D19" s="13">
        <v>41.23</v>
      </c>
      <c r="E19" s="13">
        <v>45.91</v>
      </c>
      <c r="F19" s="13">
        <v>35.61</v>
      </c>
      <c r="G19" s="13"/>
      <c r="H19" s="14"/>
      <c r="I19" s="18">
        <f>LARGE(B19:H19,1)+LARGE(B19:H19,2)+LARGE(B19:H19,3)+LARGE(B19:H19,4)</f>
        <v>122.74999999999999</v>
      </c>
      <c r="J19" s="18"/>
      <c r="K19" s="29">
        <f>I19+J19</f>
        <v>122.74999999999999</v>
      </c>
    </row>
    <row r="20" spans="1:11" ht="21" x14ac:dyDescent="0.35">
      <c r="A20" s="6" t="s">
        <v>90</v>
      </c>
      <c r="B20" s="18">
        <v>0</v>
      </c>
      <c r="C20" s="18">
        <v>30.41</v>
      </c>
      <c r="D20" s="18">
        <v>32.44</v>
      </c>
      <c r="E20" s="18">
        <v>0</v>
      </c>
      <c r="F20" s="18">
        <v>33.549999999999997</v>
      </c>
      <c r="G20" s="18"/>
      <c r="H20" s="19"/>
      <c r="I20" s="18">
        <f>LARGE(B20:H20,1)+LARGE(B20:H20,2)+LARGE(B20:H20,3)+LARGE(B20:H20,4)</f>
        <v>96.399999999999991</v>
      </c>
      <c r="J20" s="18">
        <v>13.26</v>
      </c>
      <c r="K20" s="29">
        <f>I20+J20</f>
        <v>109.66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9DD2D-9DAA-47CA-917B-4564F9544927}">
  <sheetPr codeName="List4"/>
  <dimension ref="A1:K10"/>
  <sheetViews>
    <sheetView workbookViewId="0">
      <selection activeCell="L3" sqref="L3"/>
    </sheetView>
  </sheetViews>
  <sheetFormatPr defaultRowHeight="15" x14ac:dyDescent="0.25"/>
  <cols>
    <col min="1" max="1" width="39.42578125" bestFit="1" customWidth="1"/>
    <col min="2" max="8" width="12.7109375" customWidth="1"/>
    <col min="9" max="9" width="15.5703125" customWidth="1"/>
    <col min="10" max="10" width="13.28515625" customWidth="1"/>
    <col min="11" max="11" width="23" customWidth="1"/>
  </cols>
  <sheetData>
    <row r="1" spans="1:11" ht="22.5" x14ac:dyDescent="0.3">
      <c r="A1" s="3" t="s">
        <v>9</v>
      </c>
      <c r="B1" s="8" t="s">
        <v>100</v>
      </c>
      <c r="C1" s="21"/>
      <c r="D1" s="5"/>
      <c r="E1" s="5"/>
      <c r="F1" s="5"/>
      <c r="G1" s="5"/>
      <c r="H1" s="5"/>
    </row>
    <row r="2" spans="1:11" ht="21" x14ac:dyDescent="0.35">
      <c r="A2" s="9"/>
      <c r="B2" s="7" t="s">
        <v>11</v>
      </c>
      <c r="C2" s="10" t="s">
        <v>12</v>
      </c>
      <c r="D2" s="10" t="s">
        <v>13</v>
      </c>
      <c r="E2" s="10" t="s">
        <v>14</v>
      </c>
      <c r="F2" s="10" t="s">
        <v>15</v>
      </c>
      <c r="G2" s="10" t="s">
        <v>16</v>
      </c>
      <c r="H2" s="10" t="s">
        <v>17</v>
      </c>
      <c r="I2" s="10" t="s">
        <v>104</v>
      </c>
      <c r="J2" s="10" t="s">
        <v>18</v>
      </c>
      <c r="K2" s="28" t="s">
        <v>4</v>
      </c>
    </row>
    <row r="3" spans="1:11" ht="21" x14ac:dyDescent="0.35">
      <c r="A3" s="30" t="s">
        <v>63</v>
      </c>
      <c r="B3" s="31">
        <v>77.91</v>
      </c>
      <c r="C3" s="18">
        <v>0</v>
      </c>
      <c r="D3" s="18">
        <v>100</v>
      </c>
      <c r="E3" s="18">
        <v>100</v>
      </c>
      <c r="F3" s="18">
        <v>90.15</v>
      </c>
      <c r="G3" s="18">
        <v>100</v>
      </c>
      <c r="H3" s="19">
        <v>100</v>
      </c>
      <c r="I3" s="18">
        <f>LARGE(B3:H3,1)+LARGE(B3:H3,2)+LARGE(B3:H3,3)+LARGE(B3:H3,4)</f>
        <v>400</v>
      </c>
      <c r="J3" s="18">
        <v>100</v>
      </c>
      <c r="K3" s="29">
        <f>I3+J3</f>
        <v>500</v>
      </c>
    </row>
    <row r="4" spans="1:11" ht="21" x14ac:dyDescent="0.35">
      <c r="A4" s="30" t="s">
        <v>6</v>
      </c>
      <c r="B4" s="31">
        <v>95.12</v>
      </c>
      <c r="C4" s="18">
        <v>100</v>
      </c>
      <c r="D4" s="18">
        <v>97.64</v>
      </c>
      <c r="E4" s="18">
        <v>98.52</v>
      </c>
      <c r="F4" s="18">
        <v>91.82</v>
      </c>
      <c r="G4" s="18">
        <v>87.08</v>
      </c>
      <c r="H4" s="19"/>
      <c r="I4" s="18">
        <f>LARGE(B4:H4,1)+LARGE(B4:H4,2)+LARGE(B4:H4,3)+LARGE(B4:H4,4)</f>
        <v>391.28</v>
      </c>
      <c r="J4" s="18">
        <v>90.88</v>
      </c>
      <c r="K4" s="29">
        <f>I4+J4</f>
        <v>482.15999999999997</v>
      </c>
    </row>
    <row r="5" spans="1:11" ht="21" x14ac:dyDescent="0.35">
      <c r="A5" s="30" t="s">
        <v>81</v>
      </c>
      <c r="B5" s="31">
        <v>100</v>
      </c>
      <c r="C5" s="18">
        <v>93.65</v>
      </c>
      <c r="D5" s="18">
        <v>0</v>
      </c>
      <c r="E5" s="18">
        <v>90.21</v>
      </c>
      <c r="F5" s="18" t="s">
        <v>69</v>
      </c>
      <c r="G5" s="18">
        <v>87.44</v>
      </c>
      <c r="H5" s="19">
        <v>93.35</v>
      </c>
      <c r="I5" s="18">
        <f>LARGE(B5:H5,1)+LARGE(B5:H5,2)+LARGE(B5:H5,3)+LARGE(B5:H5,4)</f>
        <v>377.21</v>
      </c>
      <c r="J5" s="18">
        <v>95.59</v>
      </c>
      <c r="K5" s="29">
        <f>I5+J5</f>
        <v>472.79999999999995</v>
      </c>
    </row>
    <row r="6" spans="1:11" ht="21" x14ac:dyDescent="0.35">
      <c r="A6" s="30" t="s">
        <v>82</v>
      </c>
      <c r="B6" s="31">
        <v>96.32</v>
      </c>
      <c r="C6" s="18">
        <v>93.17</v>
      </c>
      <c r="D6" s="18">
        <v>0</v>
      </c>
      <c r="E6" s="18">
        <v>88.22</v>
      </c>
      <c r="F6" s="18">
        <v>100</v>
      </c>
      <c r="G6" s="18">
        <v>93.02</v>
      </c>
      <c r="H6" s="19">
        <v>88.29</v>
      </c>
      <c r="I6" s="18">
        <f>LARGE(B6:H6,1)+LARGE(B6:H6,2)+LARGE(B6:H6,3)+LARGE(B6:H6,4)</f>
        <v>382.51</v>
      </c>
      <c r="J6" s="18">
        <v>45.61</v>
      </c>
      <c r="K6" s="29">
        <f>I6+J6</f>
        <v>428.12</v>
      </c>
    </row>
    <row r="7" spans="1:11" ht="21" x14ac:dyDescent="0.35">
      <c r="A7" s="30" t="s">
        <v>83</v>
      </c>
      <c r="B7" s="31">
        <v>83.95</v>
      </c>
      <c r="C7" s="18">
        <v>88.44</v>
      </c>
      <c r="D7" s="18">
        <v>91.12</v>
      </c>
      <c r="E7" s="18">
        <v>0</v>
      </c>
      <c r="F7" s="18">
        <v>84.03</v>
      </c>
      <c r="G7" s="18">
        <v>82.39</v>
      </c>
      <c r="H7" s="19">
        <v>83.58</v>
      </c>
      <c r="I7" s="18">
        <f>LARGE(B7:H7,1)+LARGE(B7:H7,2)+LARGE(B7:H7,3)+LARGE(B7:H7,4)</f>
        <v>347.54</v>
      </c>
      <c r="J7" s="18">
        <v>72.510000000000005</v>
      </c>
      <c r="K7" s="29">
        <f>I7+J7</f>
        <v>420.05</v>
      </c>
    </row>
    <row r="8" spans="1:11" ht="21" x14ac:dyDescent="0.35">
      <c r="A8" s="30" t="s">
        <v>84</v>
      </c>
      <c r="B8" s="31">
        <v>0</v>
      </c>
      <c r="C8" s="18">
        <v>0</v>
      </c>
      <c r="D8" s="18">
        <v>61.8</v>
      </c>
      <c r="E8" s="18">
        <v>62.98</v>
      </c>
      <c r="F8" s="18">
        <v>0</v>
      </c>
      <c r="G8" s="18">
        <v>70.53</v>
      </c>
      <c r="H8" s="19">
        <v>72.319999999999993</v>
      </c>
      <c r="I8" s="18">
        <f>LARGE(B8:H8,1)+LARGE(B8:H8,2)+LARGE(B8:H8,3)+LARGE(B8:H8,4)</f>
        <v>267.63</v>
      </c>
      <c r="J8" s="18"/>
      <c r="K8" s="29">
        <f>I8+J8</f>
        <v>267.63</v>
      </c>
    </row>
    <row r="9" spans="1:11" ht="21" x14ac:dyDescent="0.35">
      <c r="A9" s="6" t="s">
        <v>85</v>
      </c>
      <c r="B9" s="18">
        <v>0</v>
      </c>
      <c r="C9" s="18">
        <v>53.06</v>
      </c>
      <c r="D9" s="18">
        <v>61.43</v>
      </c>
      <c r="E9" s="18">
        <v>53.06</v>
      </c>
      <c r="F9" s="18">
        <v>51.92</v>
      </c>
      <c r="G9" s="18">
        <v>48.76</v>
      </c>
      <c r="H9" s="19"/>
      <c r="I9" s="32">
        <f>LARGE(B9:H9,1)+LARGE(B9:H9,2)+LARGE(B9:H9,3)+LARGE(B9:H9,4)</f>
        <v>219.47000000000003</v>
      </c>
      <c r="J9" s="18">
        <v>45.23</v>
      </c>
      <c r="K9" s="33">
        <f>I9+J9</f>
        <v>264.70000000000005</v>
      </c>
    </row>
    <row r="10" spans="1:11" ht="21" x14ac:dyDescent="0.35">
      <c r="A10" s="30" t="s">
        <v>67</v>
      </c>
      <c r="B10" s="31" t="s">
        <v>24</v>
      </c>
      <c r="C10" s="18">
        <v>38.58</v>
      </c>
      <c r="D10" s="18">
        <v>28.9</v>
      </c>
      <c r="E10" s="18">
        <v>55.38</v>
      </c>
      <c r="F10" s="18">
        <v>46.11</v>
      </c>
      <c r="G10" s="18">
        <v>43.96</v>
      </c>
      <c r="H10" s="19">
        <v>52.76</v>
      </c>
      <c r="I10" s="18">
        <f>LARGE(B10:H10,1)+LARGE(B10:H10,2)+LARGE(B10:H10,3)+LARGE(B10:H10,4)</f>
        <v>198.21</v>
      </c>
      <c r="J10" s="18">
        <v>44.56</v>
      </c>
      <c r="K10" s="29">
        <f>I10+J10</f>
        <v>242.77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7FBEA-CE25-4DEB-AAE9-16FB14719282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AB2C8-25D0-41E0-94C9-AB704E71FAFB}">
  <sheetPr codeName="List5"/>
  <dimension ref="A1:K16"/>
  <sheetViews>
    <sheetView workbookViewId="0">
      <selection activeCell="M22" sqref="M21:M22"/>
    </sheetView>
  </sheetViews>
  <sheetFormatPr defaultRowHeight="15" x14ac:dyDescent="0.25"/>
  <cols>
    <col min="1" max="1" width="37.7109375" customWidth="1"/>
    <col min="2" max="2" width="10.42578125" customWidth="1"/>
    <col min="3" max="3" width="10.7109375" customWidth="1"/>
    <col min="4" max="4" width="10.28515625" customWidth="1"/>
    <col min="5" max="5" width="8.85546875" customWidth="1"/>
    <col min="9" max="9" width="16.28515625" customWidth="1"/>
    <col min="10" max="10" width="16.7109375" customWidth="1"/>
    <col min="11" max="11" width="23" bestFit="1" customWidth="1"/>
  </cols>
  <sheetData>
    <row r="1" spans="1:11" ht="31.15" customHeight="1" x14ac:dyDescent="0.35">
      <c r="A1" s="4" t="s">
        <v>10</v>
      </c>
      <c r="B1" s="2"/>
      <c r="C1" s="2"/>
      <c r="D1" s="15"/>
      <c r="E1" s="15"/>
      <c r="F1" s="15"/>
      <c r="G1" s="15"/>
      <c r="H1" s="16"/>
      <c r="I1" s="19"/>
      <c r="J1" s="40"/>
      <c r="K1" s="41"/>
    </row>
    <row r="2" spans="1:11" ht="22.9" customHeight="1" x14ac:dyDescent="0.35">
      <c r="A2" s="17"/>
      <c r="B2" s="20" t="s">
        <v>11</v>
      </c>
      <c r="C2" s="20" t="s">
        <v>12</v>
      </c>
      <c r="D2" s="20" t="s">
        <v>13</v>
      </c>
      <c r="E2" s="20" t="s">
        <v>14</v>
      </c>
      <c r="F2" s="20" t="s">
        <v>15</v>
      </c>
      <c r="G2" s="20" t="s">
        <v>16</v>
      </c>
      <c r="H2" s="20" t="s">
        <v>17</v>
      </c>
      <c r="I2" s="10" t="s">
        <v>104</v>
      </c>
      <c r="J2" s="10" t="s">
        <v>18</v>
      </c>
      <c r="K2" s="28" t="s">
        <v>4</v>
      </c>
    </row>
    <row r="3" spans="1:11" ht="19.899999999999999" customHeight="1" x14ac:dyDescent="0.35">
      <c r="A3" s="30" t="s">
        <v>2</v>
      </c>
      <c r="B3" s="31" t="s">
        <v>24</v>
      </c>
      <c r="C3" s="18">
        <v>100</v>
      </c>
      <c r="D3" s="18">
        <v>88.84</v>
      </c>
      <c r="E3" s="18">
        <v>100</v>
      </c>
      <c r="F3" s="18">
        <v>100</v>
      </c>
      <c r="G3" s="18">
        <v>100</v>
      </c>
      <c r="H3" s="19">
        <v>98.99</v>
      </c>
      <c r="I3" s="18">
        <f t="shared" ref="I3" si="0">LARGE(B3:H3,1)+LARGE(B3:H3,2)+LARGE(B3:H3,3)+LARGE(B3:H3,4)</f>
        <v>400</v>
      </c>
      <c r="J3" s="10">
        <v>100</v>
      </c>
      <c r="K3" s="29">
        <f t="shared" ref="K3" si="1">I3+J3</f>
        <v>500</v>
      </c>
    </row>
    <row r="4" spans="1:11" ht="19.899999999999999" customHeight="1" x14ac:dyDescent="0.35">
      <c r="A4" s="30" t="s">
        <v>19</v>
      </c>
      <c r="B4" s="31">
        <v>100</v>
      </c>
      <c r="C4" s="18">
        <v>0</v>
      </c>
      <c r="D4" s="18">
        <v>100</v>
      </c>
      <c r="E4" s="18">
        <v>0</v>
      </c>
      <c r="F4" s="18">
        <v>91.25</v>
      </c>
      <c r="G4" s="18">
        <v>96.46</v>
      </c>
      <c r="H4" s="19">
        <v>100</v>
      </c>
      <c r="I4" s="32">
        <f>LARGE(B4:H4,1)+LARGE(B4:H4,2)+LARGE(B4:H4,3)+LARGE(B4:H4,4)</f>
        <v>396.46</v>
      </c>
      <c r="J4" s="18">
        <v>90.2</v>
      </c>
      <c r="K4" s="33">
        <f>I4+J4</f>
        <v>486.65999999999997</v>
      </c>
    </row>
    <row r="5" spans="1:11" ht="19.899999999999999" customHeight="1" x14ac:dyDescent="0.35">
      <c r="A5" s="30" t="s">
        <v>23</v>
      </c>
      <c r="B5" s="31">
        <v>97.35</v>
      </c>
      <c r="C5" s="18">
        <v>86.55</v>
      </c>
      <c r="D5" s="18">
        <v>82.66</v>
      </c>
      <c r="E5" s="18">
        <v>94.66</v>
      </c>
      <c r="F5" s="18">
        <v>79.47</v>
      </c>
      <c r="G5" s="18">
        <v>83.61</v>
      </c>
      <c r="H5" s="19">
        <v>85.15</v>
      </c>
      <c r="I5" s="18">
        <f>LARGE(B5:H5,1)+LARGE(B5:H5,2)+LARGE(B5:H5,3)+LARGE(B5:H5,4)</f>
        <v>363.71000000000004</v>
      </c>
      <c r="J5" s="18">
        <v>83.55</v>
      </c>
      <c r="K5" s="29">
        <f>I5+J5</f>
        <v>447.26000000000005</v>
      </c>
    </row>
    <row r="6" spans="1:11" ht="19.899999999999999" customHeight="1" x14ac:dyDescent="0.35">
      <c r="A6" s="30" t="s">
        <v>1</v>
      </c>
      <c r="B6" s="31">
        <v>76.92</v>
      </c>
      <c r="C6" s="18">
        <v>89.01</v>
      </c>
      <c r="D6" s="18">
        <v>85.81</v>
      </c>
      <c r="E6" s="18">
        <v>93.37</v>
      </c>
      <c r="F6" s="18">
        <v>78.58</v>
      </c>
      <c r="G6" s="18">
        <v>79.89</v>
      </c>
      <c r="H6" s="19"/>
      <c r="I6" s="18">
        <f>LARGE(B6:H6,1)+LARGE(B6:H6,2)+LARGE(B6:H6,3)+LARGE(B6:H6,4)</f>
        <v>348.08</v>
      </c>
      <c r="J6" s="18">
        <v>88.39</v>
      </c>
      <c r="K6" s="29">
        <f>I6+J6</f>
        <v>436.46999999999997</v>
      </c>
    </row>
    <row r="7" spans="1:11" ht="19.899999999999999" customHeight="1" x14ac:dyDescent="0.35">
      <c r="A7" s="30" t="s">
        <v>3</v>
      </c>
      <c r="B7" s="31">
        <v>79.319999999999993</v>
      </c>
      <c r="C7" s="18">
        <v>66.61</v>
      </c>
      <c r="D7" s="18">
        <v>0</v>
      </c>
      <c r="E7" s="18">
        <v>93.26</v>
      </c>
      <c r="F7" s="18" t="s">
        <v>5</v>
      </c>
      <c r="G7" s="18">
        <v>83.57</v>
      </c>
      <c r="H7" s="19">
        <v>87.04</v>
      </c>
      <c r="I7" s="18">
        <f>LARGE(B7:H7,1)+LARGE(B7:H7,2)+LARGE(B7:H7,3)+LARGE(B7:H7,4)</f>
        <v>343.19</v>
      </c>
      <c r="J7" s="18">
        <v>86.44</v>
      </c>
      <c r="K7" s="29">
        <f>I7+J7</f>
        <v>429.63</v>
      </c>
    </row>
    <row r="8" spans="1:11" ht="19.899999999999999" customHeight="1" x14ac:dyDescent="0.35">
      <c r="A8" s="30" t="s">
        <v>28</v>
      </c>
      <c r="B8" s="31">
        <v>75.180000000000007</v>
      </c>
      <c r="C8" s="18">
        <v>0</v>
      </c>
      <c r="D8" s="18">
        <v>89.21</v>
      </c>
      <c r="E8" s="18">
        <v>93.95</v>
      </c>
      <c r="F8" s="18">
        <v>85</v>
      </c>
      <c r="G8" s="18">
        <v>68.180000000000007</v>
      </c>
      <c r="H8" s="19"/>
      <c r="I8" s="18">
        <f>LARGE(B8:H8,1)+LARGE(B8:H8,2)+LARGE(B8:H8,3)+LARGE(B8:H8,4)</f>
        <v>343.34</v>
      </c>
      <c r="J8" s="18">
        <v>74.23</v>
      </c>
      <c r="K8" s="29">
        <f>I8+J8</f>
        <v>417.57</v>
      </c>
    </row>
    <row r="9" spans="1:11" ht="21" x14ac:dyDescent="0.35">
      <c r="A9" s="30" t="s">
        <v>25</v>
      </c>
      <c r="B9" s="31">
        <v>0</v>
      </c>
      <c r="C9" s="18">
        <v>81.55</v>
      </c>
      <c r="D9" s="18">
        <v>0</v>
      </c>
      <c r="E9" s="18">
        <v>85.69</v>
      </c>
      <c r="F9" s="18">
        <v>79.7</v>
      </c>
      <c r="G9" s="18">
        <v>74.02</v>
      </c>
      <c r="H9" s="19">
        <v>83.11</v>
      </c>
      <c r="I9" s="18">
        <f>LARGE(B9:H9,1)+LARGE(B9:H9,2)+LARGE(B9:H9,3)+LARGE(B9:H9,4)</f>
        <v>330.05</v>
      </c>
      <c r="J9" s="18">
        <v>75.47</v>
      </c>
      <c r="K9" s="29">
        <f>I9+J9</f>
        <v>405.52</v>
      </c>
    </row>
    <row r="10" spans="1:11" ht="21" x14ac:dyDescent="0.35">
      <c r="A10" s="30" t="s">
        <v>0</v>
      </c>
      <c r="B10" s="31">
        <v>0</v>
      </c>
      <c r="C10" s="18">
        <v>74.989999999999995</v>
      </c>
      <c r="D10" s="18">
        <v>79.2</v>
      </c>
      <c r="E10" s="18">
        <v>92.68</v>
      </c>
      <c r="F10" s="18">
        <v>76.650000000000006</v>
      </c>
      <c r="G10" s="18">
        <v>74.64</v>
      </c>
      <c r="H10" s="19">
        <v>78.760000000000005</v>
      </c>
      <c r="I10" s="18">
        <f>LARGE(B10:H10,1)+LARGE(B10:H10,2)+LARGE(B10:H10,3)+LARGE(B10:H10,4)</f>
        <v>327.28999999999996</v>
      </c>
      <c r="J10" s="18">
        <v>77.91</v>
      </c>
      <c r="K10" s="29">
        <f>I10+J10</f>
        <v>405.19999999999993</v>
      </c>
    </row>
    <row r="11" spans="1:11" ht="21" x14ac:dyDescent="0.35">
      <c r="A11" s="30" t="s">
        <v>103</v>
      </c>
      <c r="B11" s="31">
        <v>77.430000000000007</v>
      </c>
      <c r="C11" s="18">
        <v>76.239999999999995</v>
      </c>
      <c r="D11" s="18">
        <v>79.98</v>
      </c>
      <c r="E11" s="18">
        <v>83.81</v>
      </c>
      <c r="F11" s="18">
        <v>0</v>
      </c>
      <c r="G11" s="34"/>
      <c r="H11" s="19"/>
      <c r="I11" s="18">
        <f>LARGE(B11:H11,1)+LARGE(B11:H11,2)+LARGE(B11:H11,3)+LARGE(B11:H11,4)</f>
        <v>317.46000000000004</v>
      </c>
      <c r="J11" s="18">
        <v>74.98</v>
      </c>
      <c r="K11" s="29">
        <f>I11+J11</f>
        <v>392.44000000000005</v>
      </c>
    </row>
    <row r="12" spans="1:11" ht="21" x14ac:dyDescent="0.35">
      <c r="A12" s="30" t="s">
        <v>26</v>
      </c>
      <c r="B12" s="31">
        <v>76.41</v>
      </c>
      <c r="C12" s="18">
        <v>66.680000000000007</v>
      </c>
      <c r="D12" s="18">
        <v>75.819999999999993</v>
      </c>
      <c r="E12" s="18">
        <v>85.36</v>
      </c>
      <c r="F12" s="18">
        <v>72.739999999999995</v>
      </c>
      <c r="G12" s="18">
        <v>74.959999999999994</v>
      </c>
      <c r="H12" s="19"/>
      <c r="I12" s="18">
        <f>LARGE(B12:H12,1)+LARGE(B12:H12,2)+LARGE(B12:H12,3)+LARGE(B12:H12,4)</f>
        <v>312.54999999999995</v>
      </c>
      <c r="J12" s="18"/>
      <c r="K12" s="29">
        <f>I12+J12</f>
        <v>312.54999999999995</v>
      </c>
    </row>
    <row r="13" spans="1:11" ht="21" x14ac:dyDescent="0.35">
      <c r="A13" s="30" t="s">
        <v>21</v>
      </c>
      <c r="B13" s="31">
        <v>81.349999999999994</v>
      </c>
      <c r="C13" s="18">
        <v>74.12</v>
      </c>
      <c r="D13" s="18">
        <v>78.64</v>
      </c>
      <c r="E13" s="18">
        <v>0</v>
      </c>
      <c r="F13" s="18">
        <v>0</v>
      </c>
      <c r="G13" s="18">
        <v>73.48</v>
      </c>
      <c r="H13" s="19">
        <v>72.87</v>
      </c>
      <c r="I13" s="18">
        <f>LARGE(B13:H13,1)+LARGE(B13:H13,2)+LARGE(B13:H13,3)+LARGE(B13:H13,4)</f>
        <v>307.59000000000003</v>
      </c>
      <c r="J13" s="18"/>
      <c r="K13" s="29">
        <f>I13+J13</f>
        <v>307.59000000000003</v>
      </c>
    </row>
    <row r="14" spans="1:11" ht="21" x14ac:dyDescent="0.35">
      <c r="A14" s="30" t="s">
        <v>27</v>
      </c>
      <c r="B14" s="31">
        <v>0</v>
      </c>
      <c r="C14" s="18">
        <v>0</v>
      </c>
      <c r="D14" s="18">
        <v>0</v>
      </c>
      <c r="E14" s="18">
        <v>53.23</v>
      </c>
      <c r="F14" s="18">
        <v>60.6</v>
      </c>
      <c r="G14" s="18">
        <v>67.290000000000006</v>
      </c>
      <c r="H14" s="19">
        <v>66.55</v>
      </c>
      <c r="I14" s="18">
        <f>LARGE(B14:H14,1)+LARGE(B14:H14,2)+LARGE(B14:H14,3)+LARGE(B14:H14,4)</f>
        <v>247.67</v>
      </c>
      <c r="J14" s="18">
        <v>56.76</v>
      </c>
      <c r="K14" s="29">
        <f>I14+J14</f>
        <v>304.43</v>
      </c>
    </row>
    <row r="15" spans="1:11" ht="21" x14ac:dyDescent="0.35">
      <c r="A15" s="30" t="s">
        <v>20</v>
      </c>
      <c r="B15" s="31">
        <v>71.459999999999994</v>
      </c>
      <c r="C15" s="18">
        <v>69.150000000000006</v>
      </c>
      <c r="D15" s="18">
        <v>0</v>
      </c>
      <c r="E15" s="18">
        <v>77.290000000000006</v>
      </c>
      <c r="F15" s="18">
        <v>68.900000000000006</v>
      </c>
      <c r="G15" s="18">
        <v>77.58</v>
      </c>
      <c r="H15" s="19"/>
      <c r="I15" s="18">
        <f>LARGE(B15:H15,1)+LARGE(B15:H15,2)+LARGE(B15:H15,3)+LARGE(B15:H15,4)</f>
        <v>295.48</v>
      </c>
      <c r="J15" s="18"/>
      <c r="K15" s="29">
        <f>I15+J15</f>
        <v>295.48</v>
      </c>
    </row>
    <row r="16" spans="1:11" ht="21" x14ac:dyDescent="0.35">
      <c r="A16" s="30" t="s">
        <v>22</v>
      </c>
      <c r="B16" s="31">
        <v>48.12</v>
      </c>
      <c r="C16" s="18">
        <v>0</v>
      </c>
      <c r="D16" s="18">
        <v>52.6</v>
      </c>
      <c r="E16" s="18">
        <v>0</v>
      </c>
      <c r="F16" s="18">
        <v>45.85</v>
      </c>
      <c r="G16" s="18">
        <v>48.22</v>
      </c>
      <c r="H16" s="19">
        <v>51.75</v>
      </c>
      <c r="I16" s="18">
        <f>LARGE(B16:H16,1)+LARGE(B16:H16,2)+LARGE(B16:H16,3)+LARGE(B16:H16,4)</f>
        <v>200.69</v>
      </c>
      <c r="J16" s="18">
        <v>59.34</v>
      </c>
      <c r="K16" s="29">
        <f>I16+J16</f>
        <v>260.02999999999997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PRODUCTION OPTICS</vt:lpstr>
      <vt:lpstr>STANDARD</vt:lpstr>
      <vt:lpstr>List1</vt:lpstr>
      <vt:lpstr>List5</vt:lpstr>
      <vt:lpstr>PRODUCTION</vt:lpstr>
      <vt:lpstr> OPTICS</vt:lpstr>
      <vt:lpstr>List3</vt:lpstr>
      <vt:lpstr>PCC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romyhydra1 CZ</dc:creator>
  <cp:lastModifiedBy>romyhydra1 CZ</cp:lastModifiedBy>
  <dcterms:created xsi:type="dcterms:W3CDTF">2023-09-10T11:00:00Z</dcterms:created>
  <dcterms:modified xsi:type="dcterms:W3CDTF">2025-08-31T04:48:58Z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657A12E2E3A44637B1BDD5AED94366DF_12</vt:lpwstr>
  </property>
  <property fmtid="{D5CDD505-2E9C-101B-9397-08002B2CF9AE}" pid="3" name="KSOProductBuildVer">
    <vt:lpwstr>1033-12.2.0.13201</vt:lpwstr>
  </property>
</Properties>
</file>